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/>
  </bookViews>
  <sheets>
    <sheet name="Сахалинская область" sheetId="2" r:id="rId1"/>
    <sheet name="GenParams" sheetId="3" state="hidden" r:id="rId2"/>
  </sheets>
  <definedNames>
    <definedName name="Body">'Сахалинская область'!$F$9:$K$227</definedName>
    <definedName name="Shapka">'Сахалинская область'!$F$3:$K$8</definedName>
    <definedName name="Sidehead">'Сахалинская область'!$A$9:$E$227</definedName>
    <definedName name="TableHeader">'Сахалинская область'!$E$1:$K$2</definedName>
    <definedName name="_xlnm.Print_Titles" localSheetId="0">'Сахалинская область'!$3:$8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" i="2" l="1"/>
  <c r="F227" i="2" s="1"/>
  <c r="G226" i="2"/>
  <c r="F226" i="2" s="1"/>
  <c r="G225" i="2"/>
  <c r="F225" i="2"/>
  <c r="G223" i="2"/>
  <c r="F223" i="2" s="1"/>
  <c r="G222" i="2"/>
  <c r="F222" i="2" s="1"/>
  <c r="G221" i="2"/>
  <c r="F221" i="2" s="1"/>
  <c r="G220" i="2"/>
  <c r="F220" i="2"/>
  <c r="G219" i="2"/>
  <c r="F219" i="2" s="1"/>
  <c r="G218" i="2"/>
  <c r="F218" i="2" s="1"/>
  <c r="G217" i="2"/>
  <c r="F217" i="2" s="1"/>
  <c r="G216" i="2"/>
  <c r="F216" i="2"/>
  <c r="G215" i="2"/>
  <c r="F215" i="2" s="1"/>
  <c r="G214" i="2"/>
  <c r="F214" i="2"/>
  <c r="G213" i="2"/>
  <c r="F213" i="2" s="1"/>
  <c r="G212" i="2"/>
  <c r="F212" i="2"/>
  <c r="G211" i="2"/>
  <c r="F211" i="2" s="1"/>
  <c r="G210" i="2"/>
  <c r="F210" i="2" s="1"/>
  <c r="G209" i="2"/>
  <c r="F209" i="2" s="1"/>
  <c r="G208" i="2"/>
  <c r="F208" i="2"/>
  <c r="G207" i="2"/>
  <c r="F207" i="2" s="1"/>
  <c r="G206" i="2"/>
  <c r="F206" i="2"/>
  <c r="G204" i="2"/>
  <c r="F204" i="2" s="1"/>
  <c r="G203" i="2"/>
  <c r="F203" i="2"/>
  <c r="G202" i="2"/>
  <c r="F202" i="2" s="1"/>
  <c r="G201" i="2"/>
  <c r="F201" i="2" s="1"/>
  <c r="G199" i="2"/>
  <c r="F199" i="2" s="1"/>
  <c r="G198" i="2"/>
  <c r="F198" i="2" s="1"/>
  <c r="G197" i="2"/>
  <c r="F197" i="2" s="1"/>
  <c r="G196" i="2"/>
  <c r="F196" i="2"/>
  <c r="G195" i="2"/>
  <c r="F195" i="2" s="1"/>
  <c r="G194" i="2"/>
  <c r="F194" i="2"/>
  <c r="G193" i="2"/>
  <c r="F193" i="2" s="1"/>
  <c r="G192" i="2"/>
  <c r="F192" i="2" s="1"/>
  <c r="G191" i="2"/>
  <c r="F191" i="2" s="1"/>
  <c r="G190" i="2"/>
  <c r="F190" i="2"/>
  <c r="G189" i="2"/>
  <c r="F189" i="2" s="1"/>
  <c r="G188" i="2"/>
  <c r="F188" i="2"/>
  <c r="G187" i="2"/>
  <c r="F187" i="2" s="1"/>
  <c r="G186" i="2"/>
  <c r="F186" i="2"/>
  <c r="G185" i="2"/>
  <c r="F185" i="2" s="1"/>
  <c r="G184" i="2"/>
  <c r="F184" i="2" s="1"/>
  <c r="G183" i="2"/>
  <c r="F183" i="2" s="1"/>
  <c r="G182" i="2"/>
  <c r="F182" i="2"/>
  <c r="G180" i="2"/>
  <c r="F180" i="2" s="1"/>
  <c r="G179" i="2"/>
  <c r="F179" i="2"/>
  <c r="G178" i="2"/>
  <c r="F178" i="2" s="1"/>
  <c r="G177" i="2"/>
  <c r="F177" i="2"/>
  <c r="G175" i="2"/>
  <c r="F175" i="2" s="1"/>
  <c r="G174" i="2"/>
  <c r="F174" i="2" s="1"/>
  <c r="G173" i="2"/>
  <c r="F173" i="2" s="1"/>
  <c r="G172" i="2"/>
  <c r="F172" i="2" s="1"/>
  <c r="G171" i="2"/>
  <c r="F171" i="2" s="1"/>
  <c r="G170" i="2"/>
  <c r="F170" i="2" s="1"/>
  <c r="G169" i="2"/>
  <c r="F169" i="2" s="1"/>
  <c r="G168" i="2"/>
  <c r="F168" i="2" s="1"/>
  <c r="G167" i="2"/>
  <c r="F167" i="2" s="1"/>
  <c r="G166" i="2"/>
  <c r="F166" i="2" s="1"/>
  <c r="G165" i="2"/>
  <c r="F165" i="2" s="1"/>
  <c r="G164" i="2"/>
  <c r="F164" i="2" s="1"/>
  <c r="G163" i="2"/>
  <c r="F163" i="2" s="1"/>
  <c r="G162" i="2"/>
  <c r="F162" i="2" s="1"/>
  <c r="G161" i="2"/>
  <c r="F161" i="2" s="1"/>
  <c r="G160" i="2"/>
  <c r="F160" i="2"/>
  <c r="G159" i="2"/>
  <c r="F159" i="2" s="1"/>
  <c r="G158" i="2"/>
  <c r="F158" i="2" s="1"/>
  <c r="G156" i="2"/>
  <c r="F156" i="2" s="1"/>
  <c r="G154" i="2"/>
  <c r="F154" i="2" s="1"/>
  <c r="G153" i="2"/>
  <c r="F153" i="2" s="1"/>
  <c r="G152" i="2"/>
  <c r="F152" i="2" s="1"/>
  <c r="G150" i="2"/>
  <c r="F150" i="2" s="1"/>
  <c r="G149" i="2"/>
  <c r="F149" i="2" s="1"/>
  <c r="G148" i="2"/>
  <c r="F148" i="2" s="1"/>
  <c r="G147" i="2"/>
  <c r="F147" i="2" s="1"/>
  <c r="G146" i="2"/>
  <c r="F146" i="2" s="1"/>
  <c r="G145" i="2"/>
  <c r="F145" i="2" s="1"/>
  <c r="G144" i="2"/>
  <c r="F144" i="2" s="1"/>
  <c r="G143" i="2"/>
  <c r="F143" i="2" s="1"/>
  <c r="G142" i="2"/>
  <c r="F142" i="2" s="1"/>
  <c r="G141" i="2"/>
  <c r="F141" i="2" s="1"/>
  <c r="G140" i="2"/>
  <c r="F140" i="2" s="1"/>
  <c r="G139" i="2"/>
  <c r="F139" i="2" s="1"/>
  <c r="G138" i="2"/>
  <c r="F138" i="2" s="1"/>
  <c r="G137" i="2"/>
  <c r="F137" i="2"/>
  <c r="G136" i="2"/>
  <c r="F136" i="2" s="1"/>
  <c r="G135" i="2"/>
  <c r="F135" i="2" s="1"/>
  <c r="G134" i="2"/>
  <c r="F134" i="2" s="1"/>
  <c r="G133" i="2"/>
  <c r="F133" i="2" s="1"/>
  <c r="G131" i="2"/>
  <c r="F131" i="2" s="1"/>
  <c r="G130" i="2"/>
  <c r="F130" i="2" s="1"/>
  <c r="G129" i="2"/>
  <c r="F129" i="2" s="1"/>
  <c r="G128" i="2"/>
  <c r="F128" i="2" s="1"/>
  <c r="G126" i="2"/>
  <c r="F126" i="2" s="1"/>
  <c r="G125" i="2"/>
  <c r="F125" i="2" s="1"/>
  <c r="G124" i="2"/>
  <c r="F124" i="2" s="1"/>
  <c r="G123" i="2"/>
  <c r="F123" i="2" s="1"/>
  <c r="G122" i="2"/>
  <c r="F122" i="2" s="1"/>
  <c r="G121" i="2"/>
  <c r="F121" i="2" s="1"/>
  <c r="G120" i="2"/>
  <c r="F120" i="2" s="1"/>
  <c r="G119" i="2"/>
  <c r="F119" i="2"/>
  <c r="G118" i="2"/>
  <c r="F118" i="2" s="1"/>
  <c r="G117" i="2"/>
  <c r="F117" i="2" s="1"/>
  <c r="G116" i="2"/>
  <c r="F116" i="2" s="1"/>
  <c r="G115" i="2"/>
  <c r="F115" i="2" s="1"/>
  <c r="G114" i="2"/>
  <c r="F114" i="2" s="1"/>
  <c r="G113" i="2"/>
  <c r="F113" i="2" s="1"/>
  <c r="G112" i="2"/>
  <c r="F112" i="2" s="1"/>
  <c r="G111" i="2"/>
  <c r="F111" i="2"/>
  <c r="G110" i="2"/>
  <c r="F110" i="2" s="1"/>
  <c r="G109" i="2"/>
  <c r="F109" i="2" s="1"/>
  <c r="G107" i="2"/>
  <c r="F107" i="2" s="1"/>
  <c r="G106" i="2"/>
  <c r="F106" i="2" s="1"/>
  <c r="G105" i="2"/>
  <c r="F105" i="2" s="1"/>
  <c r="G104" i="2"/>
  <c r="F104" i="2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/>
  <c r="G96" i="2"/>
  <c r="F96" i="2" s="1"/>
  <c r="G95" i="2"/>
  <c r="F95" i="2" s="1"/>
  <c r="G94" i="2"/>
  <c r="F94" i="2" s="1"/>
  <c r="G93" i="2"/>
  <c r="F93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6" i="2"/>
  <c r="F86" i="2" s="1"/>
  <c r="G85" i="2"/>
  <c r="F85" i="2" s="1"/>
  <c r="G83" i="2"/>
  <c r="F83" i="2" s="1"/>
  <c r="G81" i="2"/>
  <c r="F81" i="2" s="1"/>
  <c r="G80" i="2"/>
  <c r="F80" i="2" s="1"/>
  <c r="G79" i="2"/>
  <c r="F79" i="2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9" i="2"/>
  <c r="F69" i="2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/>
  <c r="G61" i="2"/>
  <c r="F61" i="2" s="1"/>
  <c r="G60" i="2"/>
  <c r="F60" i="2" s="1"/>
  <c r="G58" i="2"/>
  <c r="F58" i="2" s="1"/>
  <c r="G57" i="2"/>
  <c r="F57" i="2" s="1"/>
  <c r="G56" i="2"/>
  <c r="F56" i="2" s="1"/>
  <c r="G55" i="2"/>
  <c r="F55" i="2" s="1"/>
  <c r="G53" i="2"/>
  <c r="F53" i="2" s="1"/>
  <c r="G52" i="2"/>
  <c r="F52" i="2" s="1"/>
  <c r="G51" i="2"/>
  <c r="F51" i="2" s="1"/>
  <c r="G50" i="2"/>
  <c r="F50" i="2" s="1"/>
  <c r="G49" i="2"/>
  <c r="F49" i="2" s="1"/>
  <c r="G48" i="2"/>
  <c r="F48" i="2" s="1"/>
  <c r="G47" i="2"/>
  <c r="F47" i="2" s="1"/>
  <c r="G46" i="2"/>
  <c r="F46" i="2" s="1"/>
  <c r="G45" i="2"/>
  <c r="F45" i="2" s="1"/>
  <c r="G44" i="2"/>
  <c r="F44" i="2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7" i="2"/>
  <c r="F37" i="2" s="1"/>
  <c r="G36" i="2"/>
  <c r="F36" i="2" s="1"/>
  <c r="G34" i="2"/>
  <c r="F34" i="2" s="1"/>
  <c r="G33" i="2"/>
  <c r="F33" i="2" s="1"/>
  <c r="G32" i="2"/>
  <c r="F32" i="2"/>
  <c r="G31" i="2"/>
  <c r="F31" i="2" s="1"/>
  <c r="G29" i="2"/>
  <c r="F29" i="2"/>
  <c r="G28" i="2"/>
  <c r="F28" i="2" s="1"/>
  <c r="G27" i="2"/>
  <c r="F27" i="2" s="1"/>
  <c r="G26" i="2"/>
  <c r="F26" i="2" s="1"/>
  <c r="G25" i="2"/>
  <c r="F25" i="2" s="1"/>
  <c r="G24" i="2"/>
  <c r="F24" i="2" s="1"/>
  <c r="G23" i="2"/>
  <c r="F23" i="2"/>
  <c r="G22" i="2"/>
  <c r="F22" i="2" s="1"/>
  <c r="G21" i="2"/>
  <c r="F21" i="2"/>
  <c r="G20" i="2"/>
  <c r="F20" i="2" s="1"/>
  <c r="G19" i="2"/>
  <c r="F19" i="2" s="1"/>
  <c r="G18" i="2"/>
  <c r="F18" i="2" s="1"/>
  <c r="G17" i="2"/>
  <c r="F17" i="2"/>
  <c r="G16" i="2"/>
  <c r="F16" i="2" s="1"/>
  <c r="G15" i="2"/>
  <c r="F15" i="2"/>
  <c r="G14" i="2"/>
  <c r="F14" i="2" s="1"/>
  <c r="G13" i="2"/>
  <c r="F13" i="2"/>
  <c r="G12" i="2"/>
  <c r="F12" i="2" s="1"/>
  <c r="G10" i="2"/>
  <c r="F10" i="2" s="1"/>
</calcChain>
</file>

<file path=xl/sharedStrings.xml><?xml version="1.0" encoding="utf-8"?>
<sst xmlns="http://schemas.openxmlformats.org/spreadsheetml/2006/main" count="909" uniqueCount="96">
  <si>
    <t>старше трудоспособного</t>
  </si>
  <si>
    <t>трудоспособном</t>
  </si>
  <si>
    <t>75 - 79</t>
  </si>
  <si>
    <t>70 - 74</t>
  </si>
  <si>
    <t>60 - 69</t>
  </si>
  <si>
    <t>65 - 69</t>
  </si>
  <si>
    <t>60 - 64</t>
  </si>
  <si>
    <t>50 - 59</t>
  </si>
  <si>
    <t>55 - 59</t>
  </si>
  <si>
    <t>50 - 54</t>
  </si>
  <si>
    <t>40 - 49</t>
  </si>
  <si>
    <t>45 - 49</t>
  </si>
  <si>
    <t>40 - 44</t>
  </si>
  <si>
    <t>30 - 39</t>
  </si>
  <si>
    <t>35 - 39</t>
  </si>
  <si>
    <t>30 - 34</t>
  </si>
  <si>
    <t>20 - 29</t>
  </si>
  <si>
    <t>25 - 29</t>
  </si>
  <si>
    <t>20 - 24</t>
  </si>
  <si>
    <t>в том числе в возрасте, лет:</t>
  </si>
  <si>
    <t>Женщины в возрасте 20 лет и более</t>
  </si>
  <si>
    <t>Мужчины в возрасте 20 лет и более</t>
  </si>
  <si>
    <t>Городское и сельское население</t>
  </si>
  <si>
    <t>А</t>
  </si>
  <si>
    <t>доктора наук</t>
  </si>
  <si>
    <t>кандидата наук</t>
  </si>
  <si>
    <t>в том числе</t>
  </si>
  <si>
    <t>[Terson].[UrbanRural].[All]</t>
  </si>
  <si>
    <t>[P04_Gender].[ID].[All]</t>
  </si>
  <si>
    <t>[P05_Age].[ID].[20-24]</t>
  </si>
  <si>
    <t>[P05_Age].[ID].[30-34]</t>
  </si>
  <si>
    <t>[P05_Age].[ID].[40-44]</t>
  </si>
  <si>
    <t>[P05_Age].[ID].[50-54]</t>
  </si>
  <si>
    <t>[P05_Age].[ID].[60-64]</t>
  </si>
  <si>
    <t>[P05_Age].[ID].[70-74]</t>
  </si>
  <si>
    <t>[P05_Age].[ID].[25-29]</t>
  </si>
  <si>
    <t>[P05_Age].[ID].[20-29]</t>
  </si>
  <si>
    <t>[P05_Age].[ID].[35-39]</t>
  </si>
  <si>
    <t>[P05_Age].[ID].[30-39]</t>
  </si>
  <si>
    <t>[P05_Age].[ID].[45-49]</t>
  </si>
  <si>
    <t>[P05_Age].[ID].[40-49]</t>
  </si>
  <si>
    <t>[P05_Age].[ID].[55-59]</t>
  </si>
  <si>
    <t>[P05_Age].[ID].[50-59]</t>
  </si>
  <si>
    <t>[P05_Age].[ID].[65-69]</t>
  </si>
  <si>
    <t>[P05_Age].[ID].[60-69]</t>
  </si>
  <si>
    <t>[P05_Age].[ID].[75-79]</t>
  </si>
  <si>
    <t>[PC03_AgeGroup].[ID].&amp;[2]</t>
  </si>
  <si>
    <t>[PC03_AgeGroup].[ID].&amp;[3]</t>
  </si>
  <si>
    <t>Городское население</t>
  </si>
  <si>
    <t>Сельское население</t>
  </si>
  <si>
    <t>[P05_Age].[ID].[20-168]</t>
  </si>
  <si>
    <t>[P05_Age].[ID].[80-168]</t>
  </si>
  <si>
    <t>[P05_Age].[ID].[70-168]</t>
  </si>
  <si>
    <t>[Measures].[F_PersonCount]</t>
  </si>
  <si>
    <t>[P17_1_ScientificDegree].[ID].&amp;[1]</t>
  </si>
  <si>
    <t>[P17_1_ScientificDegree].[ID].&amp;[2]</t>
  </si>
  <si>
    <t>[P04_Gender].[ID].&amp;[1]</t>
  </si>
  <si>
    <t>[P04_Gender].[ID].&amp;[2]</t>
  </si>
  <si>
    <t>[Terson].[UrbanRural].&amp;[1]</t>
  </si>
  <si>
    <t>[Terson].[UrbanRural].&amp;[2]</t>
  </si>
  <si>
    <t>70 лет и более</t>
  </si>
  <si>
    <t>80 и более</t>
  </si>
  <si>
    <t>[P17_0_Education].[ID].[9-11]</t>
  </si>
  <si>
    <t>[P17_0_Education].[ID].&amp;[11]</t>
  </si>
  <si>
    <t>[P17_0_Education].[ID].[9-10]</t>
  </si>
  <si>
    <t>[P17_1_ScientificDegree].[ID].[3, ]</t>
  </si>
  <si>
    <t>Кадры высшей квалификации</t>
  </si>
  <si>
    <t>не имеющие и не указавшие ученой степени</t>
  </si>
  <si>
    <t>Население  с высшим образованием, не имеющее и не указавшее ученую степень</t>
  </si>
  <si>
    <t>-</t>
  </si>
  <si>
    <t>ServerName</t>
  </si>
  <si>
    <t xml:space="preserve">10.177.251.13 </t>
  </si>
  <si>
    <t>ServerVersion</t>
  </si>
  <si>
    <t>13.0.5102.14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</si>
  <si>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</si>
  <si>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</si>
  <si>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</si>
  <si>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</si>
  <si>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</si>
  <si>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</si>
  <si>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</si>
  <si>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</si>
  <si>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</si>
  <si>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03.02_фор</t>
  </si>
  <si>
    <t>Терр=64000000</t>
  </si>
  <si>
    <t>[Terson].[Parent].&amp;[64000000]</t>
  </si>
  <si>
    <t>ТипДХ=Все</t>
  </si>
  <si>
    <t>[HC02_Type].[Hierarchy].[All]</t>
  </si>
  <si>
    <t>GenerationTime</t>
  </si>
  <si>
    <t>31.12.2022 19:59:22</t>
  </si>
  <si>
    <t>Таблица 2. Население, имеющее ученые степени, по возрастным группам и полу                                                                                                                                                                     по Сахалинской области</t>
  </si>
  <si>
    <t>Мужчины и женщины в возрасте 20 лет и более</t>
  </si>
  <si>
    <r>
      <t>Население с высшим  образованием и кадры высшей квалификации</t>
    </r>
    <r>
      <rPr>
        <b/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</si>
  <si>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Без учета лиц с уровнем высшего профессионального образования - бакалавриат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</si>
  <si>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</si>
  <si>
    <r>
      <t>Из общей численности - население в возрасте</t>
    </r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</si>
</sst>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5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3" fillId="0" borderId="0">
      <protection locked="0"/>
    </xf>
    <xf numFmtId="0" fontId="1" fillId="0" borderId="0"/>
    <xf numFmtId="0" fontId="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3" fillId="0" borderId="0">
      <protection locked="0"/>
    </xf>
    <xf numFmtId="9" fontId="2" fillId="0" borderId="0"/>
    <xf numFmtId="0" fontId="2" fillId="0" borderId="0"/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/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4" fillId="0" borderId="0">
      <alignment vertical="center"/>
      <protection locked="0"/>
    </xf>
    <xf numFmtId="0" fontId="5" fillId="0" borderId="0"/>
  </cellStyleXfs>
  <cellXfs count="61">
    <xf numFmtId="0" fontId="0" fillId="0" borderId="0" xfId="0"/>
    <xf numFmtId="0" fontId="6" fillId="2" borderId="5" xfId="6" applyFont="1" applyFill="1" applyBorder="1" applyAlignment="1">
      <alignment horizontal="center" vertical="center" wrapText="1" shrinkToFit="1"/>
    </xf>
    <xf numFmtId="0" fontId="6" fillId="2" borderId="1" xfId="6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6" fillId="2" borderId="9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/>
    <xf numFmtId="0" fontId="6" fillId="2" borderId="7" xfId="6" applyFont="1" applyFill="1" applyBorder="1" applyAlignment="1">
      <alignment horizontal="center" vertical="center" wrapText="1" shrinkToFit="1"/>
    </xf>
    <xf numFmtId="0" fontId="6" fillId="2" borderId="2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6" fillId="0" borderId="0" xfId="6" applyFont="1" applyBorder="1"/>
    <xf numFmtId="0" fontId="2" fillId="0" borderId="0" xfId="6" applyFont="1" applyBorder="1"/>
    <xf numFmtId="0" fontId="2" fillId="0" borderId="0" xfId="6" applyFont="1" applyFill="1" applyBorder="1"/>
    <xf numFmtId="0" fontId="2" fillId="0" borderId="0" xfId="6" applyFont="1" applyFill="1"/>
    <xf numFmtId="0" fontId="2" fillId="0" borderId="0" xfId="6" applyFont="1" applyFill="1" applyBorder="1" applyAlignment="1">
      <alignment horizontal="left" wrapText="1"/>
    </xf>
    <xf numFmtId="0" fontId="2" fillId="0" borderId="0" xfId="6" applyFont="1"/>
    <xf numFmtId="0" fontId="9" fillId="0" borderId="0" xfId="144" applyFont="1" applyFill="1" applyBorder="1" applyAlignment="1">
      <alignment horizontal="left" wrapText="1"/>
    </xf>
    <xf numFmtId="0" fontId="6" fillId="0" borderId="0" xfId="6" applyFont="1" applyAlignment="1">
      <alignment horizontal="center"/>
    </xf>
    <xf numFmtId="0" fontId="6" fillId="0" borderId="0" xfId="6" applyFont="1"/>
    <xf numFmtId="0" fontId="6" fillId="0" borderId="0" xfId="6" applyFont="1" applyFill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0" xfId="6" applyFont="1" applyBorder="1"/>
    <xf numFmtId="0" fontId="2" fillId="0" borderId="2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6" fillId="0" borderId="2" xfId="144" applyFont="1" applyBorder="1" applyAlignment="1">
      <alignment horizontal="center" vertical="center" wrapText="1"/>
    </xf>
    <xf numFmtId="0" fontId="6" fillId="0" borderId="1" xfId="144" applyFont="1" applyBorder="1" applyAlignment="1">
      <alignment horizontal="center" vertical="center" wrapText="1"/>
    </xf>
    <xf numFmtId="0" fontId="6" fillId="0" borderId="3" xfId="144" applyFont="1" applyBorder="1" applyAlignment="1">
      <alignment horizontal="center" vertical="center" wrapText="1"/>
    </xf>
    <xf numFmtId="0" fontId="6" fillId="0" borderId="9" xfId="144" applyFont="1" applyBorder="1" applyAlignment="1">
      <alignment horizontal="center" vertical="center" wrapText="1"/>
    </xf>
    <xf numFmtId="0" fontId="6" fillId="0" borderId="3" xfId="144" applyFont="1" applyBorder="1" applyAlignment="1">
      <alignment vertical="center" wrapText="1"/>
    </xf>
    <xf numFmtId="0" fontId="6" fillId="0" borderId="1" xfId="144" applyFont="1" applyBorder="1" applyAlignment="1">
      <alignment horizontal="center" vertical="center" wrapText="1"/>
    </xf>
    <xf numFmtId="0" fontId="2" fillId="0" borderId="2" xfId="6" applyFont="1" applyBorder="1" applyAlignment="1">
      <alignment wrapText="1"/>
    </xf>
    <xf numFmtId="0" fontId="2" fillId="0" borderId="2" xfId="6" applyFont="1" applyBorder="1" applyAlignment="1">
      <alignment horizont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/>
    </xf>
    <xf numFmtId="0" fontId="6" fillId="0" borderId="6" xfId="6" applyFont="1" applyBorder="1" applyAlignment="1">
      <alignment horizontal="left" wrapText="1"/>
    </xf>
    <xf numFmtId="3" fontId="6" fillId="0" borderId="4" xfId="6" applyNumberFormat="1" applyFont="1" applyBorder="1" applyAlignment="1">
      <alignment horizontal="right"/>
    </xf>
    <xf numFmtId="3" fontId="6" fillId="0" borderId="5" xfId="6" applyNumberFormat="1" applyFont="1" applyBorder="1" applyAlignment="1">
      <alignment horizontal="right"/>
    </xf>
    <xf numFmtId="3" fontId="6" fillId="0" borderId="0" xfId="6" applyNumberFormat="1" applyFont="1" applyBorder="1" applyAlignment="1">
      <alignment horizontal="right"/>
    </xf>
    <xf numFmtId="0" fontId="2" fillId="0" borderId="0" xfId="144" applyFont="1" applyBorder="1"/>
    <xf numFmtId="3" fontId="11" fillId="0" borderId="4" xfId="6" applyNumberFormat="1" applyFont="1" applyBorder="1" applyAlignment="1">
      <alignment horizontal="right"/>
    </xf>
    <xf numFmtId="0" fontId="2" fillId="0" borderId="6" xfId="6" applyFont="1" applyBorder="1" applyAlignment="1">
      <alignment horizontal="left" wrapText="1" indent="1"/>
    </xf>
    <xf numFmtId="3" fontId="2" fillId="0" borderId="4" xfId="6" applyNumberFormat="1" applyFont="1" applyBorder="1" applyAlignment="1">
      <alignment horizontal="right"/>
    </xf>
    <xf numFmtId="3" fontId="2" fillId="0" borderId="0" xfId="6" applyNumberFormat="1" applyFont="1" applyBorder="1" applyAlignment="1">
      <alignment horizontal="right"/>
    </xf>
    <xf numFmtId="0" fontId="2" fillId="0" borderId="6" xfId="6" applyFont="1" applyBorder="1" applyAlignment="1">
      <alignment horizontal="left" wrapText="1" indent="5"/>
    </xf>
    <xf numFmtId="3" fontId="3" fillId="0" borderId="4" xfId="6" applyNumberFormat="1" applyFont="1" applyBorder="1" applyAlignment="1">
      <alignment horizontal="right"/>
    </xf>
    <xf numFmtId="0" fontId="2" fillId="0" borderId="6" xfId="6" applyFont="1" applyFill="1" applyBorder="1" applyAlignment="1">
      <alignment horizontal="left" wrapText="1" indent="5"/>
    </xf>
    <xf numFmtId="0" fontId="2" fillId="0" borderId="6" xfId="144" applyFont="1" applyFill="1" applyBorder="1" applyAlignment="1">
      <alignment horizontal="left" wrapText="1" indent="1"/>
    </xf>
    <xf numFmtId="0" fontId="2" fillId="0" borderId="6" xfId="6" applyFont="1" applyBorder="1" applyAlignment="1">
      <alignment horizontal="left" wrapText="1" indent="2"/>
    </xf>
    <xf numFmtId="0" fontId="2" fillId="0" borderId="12" xfId="6" applyFont="1" applyFill="1" applyBorder="1" applyAlignment="1">
      <alignment horizontal="center"/>
    </xf>
    <xf numFmtId="0" fontId="2" fillId="2" borderId="0" xfId="6" applyFont="1" applyFill="1" applyBorder="1"/>
    <xf numFmtId="0" fontId="2" fillId="0" borderId="6" xfId="6" applyFont="1" applyFill="1" applyBorder="1" applyAlignment="1">
      <alignment horizontal="left" wrapText="1" indent="2"/>
    </xf>
    <xf numFmtId="3" fontId="3" fillId="0" borderId="4" xfId="6" applyNumberFormat="1" applyFont="1" applyFill="1" applyBorder="1" applyAlignment="1">
      <alignment horizontal="right"/>
    </xf>
    <xf numFmtId="0" fontId="2" fillId="0" borderId="4" xfId="6" applyFont="1" applyBorder="1" applyAlignment="1">
      <alignment horizontal="left" wrapText="1" indent="1"/>
    </xf>
    <xf numFmtId="0" fontId="2" fillId="0" borderId="11" xfId="144" applyFont="1" applyBorder="1"/>
    <xf numFmtId="0" fontId="2" fillId="2" borderId="11" xfId="6" applyFont="1" applyFill="1" applyBorder="1"/>
    <xf numFmtId="0" fontId="2" fillId="0" borderId="8" xfId="6" applyFont="1" applyFill="1" applyBorder="1" applyAlignment="1">
      <alignment horizontal="left" wrapText="1" indent="2"/>
    </xf>
    <xf numFmtId="3" fontId="3" fillId="0" borderId="7" xfId="6" applyNumberFormat="1" applyFont="1" applyBorder="1" applyAlignment="1">
      <alignment horizontal="right"/>
    </xf>
    <xf numFmtId="0" fontId="9" fillId="0" borderId="0" xfId="144" applyFont="1" applyFill="1" applyBorder="1" applyAlignment="1">
      <alignment wrapText="1"/>
    </xf>
  </cellXfs>
  <cellStyles count="145">
    <cellStyle name="Comma" xfId="4"/>
    <cellStyle name="Comma [0]" xfId="5"/>
    <cellStyle name="Comma [0] 2" xfId="10"/>
    <cellStyle name="Comma 2" xfId="11"/>
    <cellStyle name="Comma 3" xfId="12"/>
    <cellStyle name="Comma 4" xfId="13"/>
    <cellStyle name="Comma 5" xfId="14"/>
    <cellStyle name="Comma 6" xfId="15"/>
    <cellStyle name="Comma 7" xfId="16"/>
    <cellStyle name="Currency" xfId="2"/>
    <cellStyle name="Currency [0]" xfId="3"/>
    <cellStyle name="Currency [0] 2" xfId="17"/>
    <cellStyle name="Currency 2" xfId="18"/>
    <cellStyle name="Currency 3" xfId="19"/>
    <cellStyle name="Currency 4" xfId="20"/>
    <cellStyle name="Currency 5" xfId="21"/>
    <cellStyle name="Currency 6" xfId="22"/>
    <cellStyle name="Currency 7" xfId="23"/>
    <cellStyle name="Normal" xfId="144"/>
    <cellStyle name="Normal 115" xfId="27"/>
    <cellStyle name="Normal 2" xfId="9"/>
    <cellStyle name="Normal 2 12 2 30 10" xfId="28"/>
    <cellStyle name="Normal 2 12 2 30 11" xfId="29"/>
    <cellStyle name="Normal 2 12 2 30 12" xfId="30"/>
    <cellStyle name="Normal 2 12 2 30 13" xfId="31"/>
    <cellStyle name="Normal 2 12 2 30 14" xfId="32"/>
    <cellStyle name="Normal 2 12 2 30 15" xfId="33"/>
    <cellStyle name="Normal 2 12 27 10 10" xfId="34"/>
    <cellStyle name="Normal 2 12 27 10 11" xfId="35"/>
    <cellStyle name="Normal 2 12 27 10 12" xfId="36"/>
    <cellStyle name="Normal 2 12 27 10 13" xfId="37"/>
    <cellStyle name="Normal 2 12 27 10 14" xfId="38"/>
    <cellStyle name="Normal 2 12 27 10 15" xfId="39"/>
    <cellStyle name="Normal 2 12 27 10 9" xfId="40"/>
    <cellStyle name="Normal 2 12 27 3 11" xfId="41"/>
    <cellStyle name="Normal 2 12 27 3 12" xfId="42"/>
    <cellStyle name="Normal 2 12 27 3 13" xfId="43"/>
    <cellStyle name="Normal 2 12 27 3 14" xfId="44"/>
    <cellStyle name="Normal 2 12 27 3 15" xfId="45"/>
    <cellStyle name="Normal 2 14 2 2 2 10 12" xfId="46"/>
    <cellStyle name="Normal 2 14 2 2 2 10 13" xfId="47"/>
    <cellStyle name="Normal 2 14 2 2 2 10 14" xfId="48"/>
    <cellStyle name="Normal 2 14 2 2 2 10 15" xfId="49"/>
    <cellStyle name="Normal 2 14 2 2 2 14 15" xfId="50"/>
    <cellStyle name="Normal 2 14 2 2 2 16 13" xfId="51"/>
    <cellStyle name="Normal 2 14 2 2 2 16 14" xfId="52"/>
    <cellStyle name="Normal 2 14 2 2 2 16 15" xfId="53"/>
    <cellStyle name="Normal 2 14 2 21 13" xfId="54"/>
    <cellStyle name="Normal 2 14 2 21 14" xfId="55"/>
    <cellStyle name="Normal 2 14 2 21 15" xfId="56"/>
    <cellStyle name="Normal 2 14 2 24 12" xfId="57"/>
    <cellStyle name="Normal 2 14 2 24 13" xfId="58"/>
    <cellStyle name="Normal 2 14 2 24 14" xfId="59"/>
    <cellStyle name="Normal 2 14 2 24 15" xfId="60"/>
    <cellStyle name="Normal 2 14 2 34 10" xfId="61"/>
    <cellStyle name="Normal 2 14 2 34 11" xfId="62"/>
    <cellStyle name="Normal 2 14 2 34 12" xfId="63"/>
    <cellStyle name="Normal 2 14 2 34 13" xfId="64"/>
    <cellStyle name="Normal 2 14 2 34 14" xfId="65"/>
    <cellStyle name="Normal 2 14 2 34 15" xfId="66"/>
    <cellStyle name="Normal 2 14 2 34 9" xfId="67"/>
    <cellStyle name="Normal 2 14 2 35 10" xfId="68"/>
    <cellStyle name="Normal 2 14 2 35 11" xfId="69"/>
    <cellStyle name="Normal 2 14 2 35 12" xfId="70"/>
    <cellStyle name="Normal 2 14 2 35 13" xfId="71"/>
    <cellStyle name="Normal 2 14 2 35 14" xfId="72"/>
    <cellStyle name="Normal 2 14 2 35 15" xfId="73"/>
    <cellStyle name="Normal 2 14 2 35 9" xfId="74"/>
    <cellStyle name="Normal 2 14 2 36 10" xfId="75"/>
    <cellStyle name="Normal 2 14 2 36 11" xfId="76"/>
    <cellStyle name="Normal 2 14 2 36 12" xfId="77"/>
    <cellStyle name="Normal 2 14 2 36 13" xfId="78"/>
    <cellStyle name="Normal 2 14 2 36 14" xfId="79"/>
    <cellStyle name="Normal 2 14 2 36 15" xfId="80"/>
    <cellStyle name="Normal 2 14 2 36 9" xfId="81"/>
    <cellStyle name="Normal 2 14 2 37 10" xfId="82"/>
    <cellStyle name="Normal 2 14 2 37 11" xfId="83"/>
    <cellStyle name="Normal 2 14 2 37 12" xfId="84"/>
    <cellStyle name="Normal 2 14 2 37 13" xfId="85"/>
    <cellStyle name="Normal 2 14 2 37 14" xfId="86"/>
    <cellStyle name="Normal 2 14 2 37 15" xfId="87"/>
    <cellStyle name="Normal 2 14 2 37 9" xfId="88"/>
    <cellStyle name="Normal 2 14 2 4 10" xfId="89"/>
    <cellStyle name="Normal 2 14 2 4 11" xfId="90"/>
    <cellStyle name="Normal 2 14 2 4 12" xfId="91"/>
    <cellStyle name="Normal 2 14 2 4 13" xfId="92"/>
    <cellStyle name="Normal 2 14 2 4 14" xfId="93"/>
    <cellStyle name="Normal 2 14 2 4 15" xfId="94"/>
    <cellStyle name="Normal 2 14 2 4 9" xfId="95"/>
    <cellStyle name="Normal 2 14 2 5 10" xfId="96"/>
    <cellStyle name="Normal 2 14 2 5 11" xfId="97"/>
    <cellStyle name="Normal 2 14 2 5 12" xfId="98"/>
    <cellStyle name="Normal 2 14 2 5 13" xfId="99"/>
    <cellStyle name="Normal 2 14 2 5 14" xfId="100"/>
    <cellStyle name="Normal 2 14 2 5 15" xfId="101"/>
    <cellStyle name="Normal 2 14 2 5 9" xfId="102"/>
    <cellStyle name="Normal 2 14 3 12 10" xfId="103"/>
    <cellStyle name="Normal 2 14 3 12 11" xfId="104"/>
    <cellStyle name="Normal 2 14 3 12 12" xfId="105"/>
    <cellStyle name="Normal 2 14 3 12 13" xfId="106"/>
    <cellStyle name="Normal 2 14 3 12 14" xfId="107"/>
    <cellStyle name="Normal 2 14 3 12 7" xfId="108"/>
    <cellStyle name="Normal 2 14 3 12 8" xfId="109"/>
    <cellStyle name="Normal 2 14 3 12 9" xfId="110"/>
    <cellStyle name="Normal 2 14 3 13 14" xfId="111"/>
    <cellStyle name="Normal 2 14 3 13 15" xfId="112"/>
    <cellStyle name="Normal 2 14 3 14 13" xfId="113"/>
    <cellStyle name="Normal 2 14 3 14 14" xfId="114"/>
    <cellStyle name="Normal 2 14 3 14 15" xfId="115"/>
    <cellStyle name="Normal 2 14 3 15 14" xfId="116"/>
    <cellStyle name="Normal 2 14 3 15 15" xfId="117"/>
    <cellStyle name="Normal 2 14 3 16 14" xfId="118"/>
    <cellStyle name="Normal 2 14 3 16 15" xfId="119"/>
    <cellStyle name="Normal 2 14 3 17 14" xfId="120"/>
    <cellStyle name="Normal 2 14 3 17 15" xfId="121"/>
    <cellStyle name="Normal 2 14 3 2 30" xfId="122"/>
    <cellStyle name="Normal 2 14 3 2 31" xfId="123"/>
    <cellStyle name="Normal 2 14 3 3 10" xfId="124"/>
    <cellStyle name="Normal 2 14 3 3 11" xfId="125"/>
    <cellStyle name="Normal 2 14 3 3 12" xfId="126"/>
    <cellStyle name="Normal 2 14 3 3 13" xfId="127"/>
    <cellStyle name="Normal 2 14 3 3 14" xfId="128"/>
    <cellStyle name="Normal 2 14 3 3 8" xfId="129"/>
    <cellStyle name="Normal 2 14 3 3 9" xfId="130"/>
    <cellStyle name="Normal 2 2" xfId="7"/>
    <cellStyle name="Normal 2 2 10" xfId="131"/>
    <cellStyle name="Normal 2 2 11" xfId="132"/>
    <cellStyle name="Normal 2 2 12" xfId="133"/>
    <cellStyle name="Normal 2 2 13" xfId="134"/>
    <cellStyle name="Normal 2 2 14" xfId="135"/>
    <cellStyle name="Normal 2 2 8" xfId="136"/>
    <cellStyle name="Normal 2 2 9" xfId="137"/>
    <cellStyle name="Normal 2 3" xfId="26"/>
    <cellStyle name="Normal 2 83" xfId="138"/>
    <cellStyle name="Normal 2 84" xfId="139"/>
    <cellStyle name="Normal 2 85" xfId="140"/>
    <cellStyle name="Normal 2 86" xfId="141"/>
    <cellStyle name="Normal 2 87" xfId="142"/>
    <cellStyle name="Normal 3" xfId="24"/>
    <cellStyle name="Normal 4" xfId="8"/>
    <cellStyle name="Normal 4 2" xfId="143"/>
    <cellStyle name="Percent" xfId="1"/>
    <cellStyle name="Percent 2" xfId="2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2"/>
  <sheetViews>
    <sheetView tabSelected="1" zoomScaleSheetLayoutView="115" workbookViewId="0">
      <selection activeCell="F3" sqref="F3:F4"/>
    </sheetView>
  </sheetViews>
  <sheetFormatPr defaultColWidth="8.5703125" defaultRowHeight="12.75" x14ac:dyDescent="0.2"/>
  <cols>
    <col min="1" max="1" width="4.7109375" style="20" customWidth="1"/>
    <col min="2" max="2" width="15.85546875" style="15" hidden="1" customWidth="1"/>
    <col min="3" max="3" width="16.85546875" style="15" hidden="1" customWidth="1"/>
    <col min="4" max="4" width="18.7109375" style="15" hidden="1" customWidth="1"/>
    <col min="5" max="5" width="29.28515625" style="15" customWidth="1"/>
    <col min="6" max="6" width="17.85546875" style="15" customWidth="1"/>
    <col min="7" max="10" width="16" style="15" customWidth="1"/>
    <col min="11" max="11" width="17.7109375" style="15" customWidth="1"/>
    <col min="12" max="12" width="9.28515625" style="15" customWidth="1"/>
    <col min="13" max="16384" width="8.5703125" style="15"/>
  </cols>
  <sheetData>
    <row r="1" spans="1:12" s="18" customFormat="1" ht="40.5" customHeight="1" x14ac:dyDescent="0.2">
      <c r="A1" s="17"/>
      <c r="E1" s="19" t="s">
        <v>90</v>
      </c>
      <c r="F1" s="19"/>
      <c r="G1" s="19"/>
      <c r="H1" s="19"/>
      <c r="I1" s="19"/>
      <c r="J1" s="19"/>
      <c r="K1" s="19"/>
      <c r="L1" s="10"/>
    </row>
    <row r="2" spans="1:12" ht="18.75" customHeight="1" x14ac:dyDescent="0.2">
      <c r="E2" s="13"/>
      <c r="F2" s="13"/>
      <c r="G2" s="13"/>
      <c r="H2" s="13"/>
      <c r="I2" s="13"/>
      <c r="J2" s="13"/>
      <c r="K2" s="13"/>
      <c r="L2" s="11"/>
    </row>
    <row r="3" spans="1:12" ht="25.5" customHeight="1" x14ac:dyDescent="0.2">
      <c r="A3" s="21"/>
      <c r="B3" s="22"/>
      <c r="C3" s="22"/>
      <c r="D3" s="22"/>
      <c r="E3" s="23"/>
      <c r="F3" s="1" t="s">
        <v>92</v>
      </c>
      <c r="G3" s="1" t="s">
        <v>66</v>
      </c>
      <c r="H3" s="2" t="s">
        <v>26</v>
      </c>
      <c r="I3" s="3"/>
      <c r="J3" s="4"/>
      <c r="K3" s="5" t="s">
        <v>68</v>
      </c>
      <c r="L3" s="11"/>
    </row>
    <row r="4" spans="1:12" ht="56.25" customHeight="1" x14ac:dyDescent="0.2">
      <c r="A4" s="21"/>
      <c r="B4" s="11"/>
      <c r="C4" s="11"/>
      <c r="D4" s="11"/>
      <c r="E4" s="23"/>
      <c r="F4" s="6"/>
      <c r="G4" s="7"/>
      <c r="H4" s="8" t="s">
        <v>25</v>
      </c>
      <c r="I4" s="8" t="s">
        <v>24</v>
      </c>
      <c r="J4" s="8" t="s">
        <v>67</v>
      </c>
      <c r="K4" s="9"/>
      <c r="L4" s="11"/>
    </row>
    <row r="5" spans="1:12" ht="24.75" hidden="1" customHeight="1" x14ac:dyDescent="0.2">
      <c r="A5" s="21"/>
      <c r="B5" s="11"/>
      <c r="C5" s="11"/>
      <c r="D5" s="11"/>
      <c r="E5" s="24"/>
      <c r="F5" s="25"/>
      <c r="G5" s="25"/>
      <c r="H5" s="26" t="s">
        <v>53</v>
      </c>
      <c r="I5" s="27"/>
      <c r="J5" s="27"/>
      <c r="K5" s="28"/>
      <c r="L5" s="11"/>
    </row>
    <row r="6" spans="1:12" ht="24.75" hidden="1" customHeight="1" x14ac:dyDescent="0.2">
      <c r="A6" s="21"/>
      <c r="B6" s="11"/>
      <c r="C6" s="11"/>
      <c r="D6" s="11"/>
      <c r="E6" s="24"/>
      <c r="F6" s="11"/>
      <c r="G6" s="29"/>
      <c r="H6" s="26" t="s">
        <v>62</v>
      </c>
      <c r="I6" s="28"/>
      <c r="J6" s="30" t="s">
        <v>63</v>
      </c>
      <c r="K6" s="25" t="s">
        <v>64</v>
      </c>
      <c r="L6" s="11"/>
    </row>
    <row r="7" spans="1:12" ht="24.75" hidden="1" customHeight="1" x14ac:dyDescent="0.2">
      <c r="A7" s="21"/>
      <c r="B7" s="11"/>
      <c r="C7" s="11"/>
      <c r="D7" s="11"/>
      <c r="E7" s="24"/>
      <c r="F7" s="31"/>
      <c r="G7" s="31"/>
      <c r="H7" s="32" t="s">
        <v>54</v>
      </c>
      <c r="I7" s="32" t="s">
        <v>55</v>
      </c>
      <c r="J7" s="32" t="s">
        <v>65</v>
      </c>
      <c r="K7" s="32" t="s">
        <v>65</v>
      </c>
      <c r="L7" s="11"/>
    </row>
    <row r="8" spans="1:12" ht="18" customHeight="1" x14ac:dyDescent="0.2">
      <c r="A8" s="21"/>
      <c r="B8" s="11"/>
      <c r="C8" s="11"/>
      <c r="D8" s="11"/>
      <c r="E8" s="33" t="s">
        <v>23</v>
      </c>
      <c r="F8" s="34">
        <v>1</v>
      </c>
      <c r="G8" s="34">
        <v>2</v>
      </c>
      <c r="H8" s="35">
        <v>3</v>
      </c>
      <c r="I8" s="34">
        <v>4</v>
      </c>
      <c r="J8" s="34">
        <v>5</v>
      </c>
      <c r="K8" s="34">
        <v>6</v>
      </c>
      <c r="L8" s="11"/>
    </row>
    <row r="9" spans="1:12" s="18" customFormat="1" ht="24.75" customHeight="1" x14ac:dyDescent="0.2">
      <c r="A9" s="36"/>
      <c r="B9" s="10"/>
      <c r="C9" s="10"/>
      <c r="D9" s="10"/>
      <c r="E9" s="37" t="s">
        <v>22</v>
      </c>
      <c r="F9" s="38"/>
      <c r="G9" s="39"/>
      <c r="H9" s="40"/>
      <c r="I9" s="38"/>
      <c r="J9" s="39"/>
      <c r="K9" s="38"/>
      <c r="L9" s="10"/>
    </row>
    <row r="10" spans="1:12" s="18" customFormat="1" ht="27" customHeight="1" x14ac:dyDescent="0.2">
      <c r="A10" s="36"/>
      <c r="B10" s="41" t="s">
        <v>27</v>
      </c>
      <c r="C10" s="41" t="s">
        <v>28</v>
      </c>
      <c r="D10" s="11" t="s">
        <v>50</v>
      </c>
      <c r="E10" s="37" t="s">
        <v>91</v>
      </c>
      <c r="F10" s="42">
        <f t="shared" ref="F10:F73" si="0">G10+K10</f>
        <v>69237</v>
      </c>
      <c r="G10" s="42">
        <f t="shared" ref="G10:G73" si="1">SUM(H10:J10)</f>
        <v>3461</v>
      </c>
      <c r="H10" s="42">
        <v>473</v>
      </c>
      <c r="I10" s="42">
        <v>126</v>
      </c>
      <c r="J10" s="42">
        <v>2862</v>
      </c>
      <c r="K10" s="42">
        <v>65776</v>
      </c>
      <c r="L10" s="10"/>
    </row>
    <row r="11" spans="1:12" x14ac:dyDescent="0.2">
      <c r="A11" s="21"/>
      <c r="B11" s="41"/>
      <c r="C11" s="41"/>
      <c r="D11" s="11"/>
      <c r="E11" s="43" t="s">
        <v>19</v>
      </c>
      <c r="F11" s="44"/>
      <c r="G11" s="44"/>
      <c r="H11" s="45"/>
      <c r="I11" s="44"/>
      <c r="J11" s="44"/>
      <c r="K11" s="44"/>
      <c r="L11" s="11"/>
    </row>
    <row r="12" spans="1:12" x14ac:dyDescent="0.2">
      <c r="A12" s="21"/>
      <c r="B12" s="41" t="s">
        <v>27</v>
      </c>
      <c r="C12" s="41" t="s">
        <v>28</v>
      </c>
      <c r="D12" s="11" t="s">
        <v>29</v>
      </c>
      <c r="E12" s="46" t="s">
        <v>18</v>
      </c>
      <c r="F12" s="47">
        <f t="shared" si="0"/>
        <v>908</v>
      </c>
      <c r="G12" s="47">
        <f t="shared" si="1"/>
        <v>2</v>
      </c>
      <c r="H12" s="47">
        <v>1</v>
      </c>
      <c r="I12" s="47">
        <v>1</v>
      </c>
      <c r="J12" s="47" t="s">
        <v>69</v>
      </c>
      <c r="K12" s="47">
        <v>906</v>
      </c>
      <c r="L12" s="11"/>
    </row>
    <row r="13" spans="1:12" x14ac:dyDescent="0.2">
      <c r="A13" s="21"/>
      <c r="B13" s="41" t="s">
        <v>27</v>
      </c>
      <c r="C13" s="41" t="s">
        <v>28</v>
      </c>
      <c r="D13" s="11" t="s">
        <v>35</v>
      </c>
      <c r="E13" s="46" t="s">
        <v>17</v>
      </c>
      <c r="F13" s="47">
        <f t="shared" si="0"/>
        <v>4328</v>
      </c>
      <c r="G13" s="47">
        <f t="shared" si="1"/>
        <v>134</v>
      </c>
      <c r="H13" s="47">
        <v>10</v>
      </c>
      <c r="I13" s="47">
        <v>3</v>
      </c>
      <c r="J13" s="47">
        <v>121</v>
      </c>
      <c r="K13" s="47">
        <v>4194</v>
      </c>
      <c r="L13" s="11"/>
    </row>
    <row r="14" spans="1:12" x14ac:dyDescent="0.2">
      <c r="A14" s="21"/>
      <c r="B14" s="41" t="s">
        <v>27</v>
      </c>
      <c r="C14" s="41" t="s">
        <v>28</v>
      </c>
      <c r="D14" s="11" t="s">
        <v>36</v>
      </c>
      <c r="E14" s="46" t="s">
        <v>16</v>
      </c>
      <c r="F14" s="47">
        <f t="shared" si="0"/>
        <v>5236</v>
      </c>
      <c r="G14" s="47">
        <f t="shared" si="1"/>
        <v>136</v>
      </c>
      <c r="H14" s="47">
        <v>11</v>
      </c>
      <c r="I14" s="47">
        <v>4</v>
      </c>
      <c r="J14" s="47">
        <v>121</v>
      </c>
      <c r="K14" s="47">
        <v>5100</v>
      </c>
      <c r="L14" s="11"/>
    </row>
    <row r="15" spans="1:12" x14ac:dyDescent="0.2">
      <c r="A15" s="21"/>
      <c r="B15" s="41" t="s">
        <v>27</v>
      </c>
      <c r="C15" s="41" t="s">
        <v>28</v>
      </c>
      <c r="D15" s="11" t="s">
        <v>30</v>
      </c>
      <c r="E15" s="46" t="s">
        <v>15</v>
      </c>
      <c r="F15" s="47">
        <f t="shared" si="0"/>
        <v>10153</v>
      </c>
      <c r="G15" s="47">
        <f t="shared" si="1"/>
        <v>343</v>
      </c>
      <c r="H15" s="47">
        <v>44</v>
      </c>
      <c r="I15" s="47">
        <v>11</v>
      </c>
      <c r="J15" s="47">
        <v>288</v>
      </c>
      <c r="K15" s="47">
        <v>9810</v>
      </c>
      <c r="L15" s="11"/>
    </row>
    <row r="16" spans="1:12" x14ac:dyDescent="0.2">
      <c r="A16" s="21"/>
      <c r="B16" s="41" t="s">
        <v>27</v>
      </c>
      <c r="C16" s="41" t="s">
        <v>28</v>
      </c>
      <c r="D16" s="11" t="s">
        <v>37</v>
      </c>
      <c r="E16" s="46" t="s">
        <v>14</v>
      </c>
      <c r="F16" s="47">
        <f t="shared" si="0"/>
        <v>11044</v>
      </c>
      <c r="G16" s="47">
        <f t="shared" si="1"/>
        <v>437</v>
      </c>
      <c r="H16" s="47">
        <v>64</v>
      </c>
      <c r="I16" s="47">
        <v>18</v>
      </c>
      <c r="J16" s="47">
        <v>355</v>
      </c>
      <c r="K16" s="47">
        <v>10607</v>
      </c>
      <c r="L16" s="11"/>
    </row>
    <row r="17" spans="1:12" x14ac:dyDescent="0.2">
      <c r="A17" s="21"/>
      <c r="B17" s="41" t="s">
        <v>27</v>
      </c>
      <c r="C17" s="41" t="s">
        <v>28</v>
      </c>
      <c r="D17" s="11" t="s">
        <v>38</v>
      </c>
      <c r="E17" s="46" t="s">
        <v>13</v>
      </c>
      <c r="F17" s="47">
        <f t="shared" si="0"/>
        <v>21197</v>
      </c>
      <c r="G17" s="47">
        <f t="shared" si="1"/>
        <v>780</v>
      </c>
      <c r="H17" s="47">
        <v>108</v>
      </c>
      <c r="I17" s="47">
        <v>29</v>
      </c>
      <c r="J17" s="47">
        <v>643</v>
      </c>
      <c r="K17" s="47">
        <v>20417</v>
      </c>
      <c r="L17" s="11"/>
    </row>
    <row r="18" spans="1:12" x14ac:dyDescent="0.2">
      <c r="A18" s="21"/>
      <c r="B18" s="41" t="s">
        <v>27</v>
      </c>
      <c r="C18" s="41" t="s">
        <v>28</v>
      </c>
      <c r="D18" s="11" t="s">
        <v>31</v>
      </c>
      <c r="E18" s="46" t="s">
        <v>12</v>
      </c>
      <c r="F18" s="47">
        <f t="shared" si="0"/>
        <v>9320</v>
      </c>
      <c r="G18" s="47">
        <f t="shared" si="1"/>
        <v>425</v>
      </c>
      <c r="H18" s="47">
        <v>73</v>
      </c>
      <c r="I18" s="47">
        <v>13</v>
      </c>
      <c r="J18" s="47">
        <v>339</v>
      </c>
      <c r="K18" s="47">
        <v>8895</v>
      </c>
      <c r="L18" s="11"/>
    </row>
    <row r="19" spans="1:12" x14ac:dyDescent="0.2">
      <c r="A19" s="21"/>
      <c r="B19" s="41" t="s">
        <v>27</v>
      </c>
      <c r="C19" s="41" t="s">
        <v>28</v>
      </c>
      <c r="D19" s="11" t="s">
        <v>39</v>
      </c>
      <c r="E19" s="46" t="s">
        <v>11</v>
      </c>
      <c r="F19" s="47">
        <f t="shared" si="0"/>
        <v>7998</v>
      </c>
      <c r="G19" s="47">
        <f t="shared" si="1"/>
        <v>345</v>
      </c>
      <c r="H19" s="47">
        <v>65</v>
      </c>
      <c r="I19" s="47">
        <v>21</v>
      </c>
      <c r="J19" s="47">
        <v>259</v>
      </c>
      <c r="K19" s="47">
        <v>7653</v>
      </c>
      <c r="L19" s="11"/>
    </row>
    <row r="20" spans="1:12" x14ac:dyDescent="0.2">
      <c r="A20" s="21"/>
      <c r="B20" s="41" t="s">
        <v>27</v>
      </c>
      <c r="C20" s="41" t="s">
        <v>28</v>
      </c>
      <c r="D20" s="11" t="s">
        <v>40</v>
      </c>
      <c r="E20" s="46" t="s">
        <v>10</v>
      </c>
      <c r="F20" s="47">
        <f t="shared" si="0"/>
        <v>17318</v>
      </c>
      <c r="G20" s="47">
        <f t="shared" si="1"/>
        <v>770</v>
      </c>
      <c r="H20" s="47">
        <v>138</v>
      </c>
      <c r="I20" s="47">
        <v>34</v>
      </c>
      <c r="J20" s="47">
        <v>598</v>
      </c>
      <c r="K20" s="47">
        <v>16548</v>
      </c>
      <c r="L20" s="11"/>
    </row>
    <row r="21" spans="1:12" x14ac:dyDescent="0.2">
      <c r="A21" s="21"/>
      <c r="B21" s="41" t="s">
        <v>27</v>
      </c>
      <c r="C21" s="41" t="s">
        <v>28</v>
      </c>
      <c r="D21" s="11" t="s">
        <v>32</v>
      </c>
      <c r="E21" s="46" t="s">
        <v>9</v>
      </c>
      <c r="F21" s="47">
        <f t="shared" si="0"/>
        <v>6092</v>
      </c>
      <c r="G21" s="47">
        <f t="shared" si="1"/>
        <v>335</v>
      </c>
      <c r="H21" s="47">
        <v>44</v>
      </c>
      <c r="I21" s="47">
        <v>13</v>
      </c>
      <c r="J21" s="47">
        <v>278</v>
      </c>
      <c r="K21" s="47">
        <v>5757</v>
      </c>
      <c r="L21" s="11"/>
    </row>
    <row r="22" spans="1:12" x14ac:dyDescent="0.2">
      <c r="A22" s="21"/>
      <c r="B22" s="41" t="s">
        <v>27</v>
      </c>
      <c r="C22" s="41" t="s">
        <v>28</v>
      </c>
      <c r="D22" s="11" t="s">
        <v>41</v>
      </c>
      <c r="E22" s="46" t="s">
        <v>8</v>
      </c>
      <c r="F22" s="47">
        <f t="shared" si="0"/>
        <v>5328</v>
      </c>
      <c r="G22" s="47">
        <f t="shared" si="1"/>
        <v>329</v>
      </c>
      <c r="H22" s="47">
        <v>54</v>
      </c>
      <c r="I22" s="47">
        <v>8</v>
      </c>
      <c r="J22" s="47">
        <v>267</v>
      </c>
      <c r="K22" s="47">
        <v>4999</v>
      </c>
      <c r="L22" s="11"/>
    </row>
    <row r="23" spans="1:12" x14ac:dyDescent="0.2">
      <c r="A23" s="21"/>
      <c r="B23" s="41" t="s">
        <v>27</v>
      </c>
      <c r="C23" s="41" t="s">
        <v>28</v>
      </c>
      <c r="D23" s="11" t="s">
        <v>42</v>
      </c>
      <c r="E23" s="46" t="s">
        <v>7</v>
      </c>
      <c r="F23" s="47">
        <f t="shared" si="0"/>
        <v>11420</v>
      </c>
      <c r="G23" s="47">
        <f t="shared" si="1"/>
        <v>664</v>
      </c>
      <c r="H23" s="47">
        <v>98</v>
      </c>
      <c r="I23" s="47">
        <v>21</v>
      </c>
      <c r="J23" s="47">
        <v>545</v>
      </c>
      <c r="K23" s="47">
        <v>10756</v>
      </c>
      <c r="L23" s="11"/>
    </row>
    <row r="24" spans="1:12" x14ac:dyDescent="0.2">
      <c r="A24" s="21"/>
      <c r="B24" s="41" t="s">
        <v>27</v>
      </c>
      <c r="C24" s="41" t="s">
        <v>28</v>
      </c>
      <c r="D24" s="11" t="s">
        <v>33</v>
      </c>
      <c r="E24" s="46" t="s">
        <v>6</v>
      </c>
      <c r="F24" s="47">
        <f t="shared" si="0"/>
        <v>5170</v>
      </c>
      <c r="G24" s="47">
        <f t="shared" si="1"/>
        <v>368</v>
      </c>
      <c r="H24" s="47">
        <v>45</v>
      </c>
      <c r="I24" s="47">
        <v>13</v>
      </c>
      <c r="J24" s="47">
        <v>310</v>
      </c>
      <c r="K24" s="47">
        <v>4802</v>
      </c>
      <c r="L24" s="11"/>
    </row>
    <row r="25" spans="1:12" x14ac:dyDescent="0.2">
      <c r="A25" s="21"/>
      <c r="B25" s="41" t="s">
        <v>27</v>
      </c>
      <c r="C25" s="41" t="s">
        <v>28</v>
      </c>
      <c r="D25" s="11" t="s">
        <v>43</v>
      </c>
      <c r="E25" s="46" t="s">
        <v>5</v>
      </c>
      <c r="F25" s="47">
        <f t="shared" si="0"/>
        <v>4265</v>
      </c>
      <c r="G25" s="47">
        <f t="shared" si="1"/>
        <v>312</v>
      </c>
      <c r="H25" s="47">
        <v>38</v>
      </c>
      <c r="I25" s="47">
        <v>9</v>
      </c>
      <c r="J25" s="47">
        <v>265</v>
      </c>
      <c r="K25" s="47">
        <v>3953</v>
      </c>
      <c r="L25" s="11"/>
    </row>
    <row r="26" spans="1:12" x14ac:dyDescent="0.2">
      <c r="A26" s="21"/>
      <c r="B26" s="41" t="s">
        <v>27</v>
      </c>
      <c r="C26" s="41" t="s">
        <v>28</v>
      </c>
      <c r="D26" s="11" t="s">
        <v>44</v>
      </c>
      <c r="E26" s="46" t="s">
        <v>4</v>
      </c>
      <c r="F26" s="47">
        <f t="shared" si="0"/>
        <v>9435</v>
      </c>
      <c r="G26" s="47">
        <f t="shared" si="1"/>
        <v>680</v>
      </c>
      <c r="H26" s="47">
        <v>83</v>
      </c>
      <c r="I26" s="47">
        <v>22</v>
      </c>
      <c r="J26" s="47">
        <v>575</v>
      </c>
      <c r="K26" s="47">
        <v>8755</v>
      </c>
      <c r="L26" s="11"/>
    </row>
    <row r="27" spans="1:12" x14ac:dyDescent="0.2">
      <c r="A27" s="21"/>
      <c r="B27" s="41" t="s">
        <v>27</v>
      </c>
      <c r="C27" s="41" t="s">
        <v>28</v>
      </c>
      <c r="D27" s="11" t="s">
        <v>34</v>
      </c>
      <c r="E27" s="46" t="s">
        <v>3</v>
      </c>
      <c r="F27" s="47">
        <f t="shared" si="0"/>
        <v>2645</v>
      </c>
      <c r="G27" s="47">
        <f t="shared" si="1"/>
        <v>215</v>
      </c>
      <c r="H27" s="47">
        <v>15</v>
      </c>
      <c r="I27" s="47">
        <v>9</v>
      </c>
      <c r="J27" s="47">
        <v>191</v>
      </c>
      <c r="K27" s="47">
        <v>2430</v>
      </c>
      <c r="L27" s="11"/>
    </row>
    <row r="28" spans="1:12" x14ac:dyDescent="0.2">
      <c r="A28" s="21"/>
      <c r="B28" s="41" t="s">
        <v>27</v>
      </c>
      <c r="C28" s="41" t="s">
        <v>28</v>
      </c>
      <c r="D28" s="11" t="s">
        <v>45</v>
      </c>
      <c r="E28" s="48" t="s">
        <v>2</v>
      </c>
      <c r="F28" s="47">
        <f t="shared" si="0"/>
        <v>954</v>
      </c>
      <c r="G28" s="47">
        <f t="shared" si="1"/>
        <v>103</v>
      </c>
      <c r="H28" s="47">
        <v>11</v>
      </c>
      <c r="I28" s="47">
        <v>6</v>
      </c>
      <c r="J28" s="47">
        <v>86</v>
      </c>
      <c r="K28" s="47">
        <v>851</v>
      </c>
      <c r="L28" s="11"/>
    </row>
    <row r="29" spans="1:12" x14ac:dyDescent="0.2">
      <c r="A29" s="21"/>
      <c r="B29" s="41" t="s">
        <v>27</v>
      </c>
      <c r="C29" s="41" t="s">
        <v>28</v>
      </c>
      <c r="D29" s="11" t="s">
        <v>51</v>
      </c>
      <c r="E29" s="48" t="s">
        <v>61</v>
      </c>
      <c r="F29" s="47">
        <f t="shared" si="0"/>
        <v>1032</v>
      </c>
      <c r="G29" s="47">
        <f t="shared" si="1"/>
        <v>113</v>
      </c>
      <c r="H29" s="47">
        <v>9</v>
      </c>
      <c r="I29" s="47">
        <v>1</v>
      </c>
      <c r="J29" s="47">
        <v>103</v>
      </c>
      <c r="K29" s="47">
        <v>919</v>
      </c>
      <c r="L29" s="11"/>
    </row>
    <row r="30" spans="1:12" ht="27" x14ac:dyDescent="0.2">
      <c r="A30" s="21"/>
      <c r="B30" s="41"/>
      <c r="C30" s="41"/>
      <c r="D30" s="11"/>
      <c r="E30" s="49" t="s">
        <v>95</v>
      </c>
      <c r="F30" s="44"/>
      <c r="G30" s="44"/>
      <c r="H30" s="45"/>
      <c r="I30" s="44"/>
      <c r="J30" s="44"/>
      <c r="K30" s="44"/>
      <c r="L30" s="11"/>
    </row>
    <row r="31" spans="1:12" x14ac:dyDescent="0.2">
      <c r="A31" s="21"/>
      <c r="B31" s="41" t="s">
        <v>27</v>
      </c>
      <c r="C31" s="41" t="s">
        <v>28</v>
      </c>
      <c r="D31" s="11" t="s">
        <v>52</v>
      </c>
      <c r="E31" s="50" t="s">
        <v>60</v>
      </c>
      <c r="F31" s="47">
        <f t="shared" si="0"/>
        <v>4631</v>
      </c>
      <c r="G31" s="47">
        <f t="shared" si="1"/>
        <v>431</v>
      </c>
      <c r="H31" s="47">
        <v>35</v>
      </c>
      <c r="I31" s="47">
        <v>16</v>
      </c>
      <c r="J31" s="47">
        <v>380</v>
      </c>
      <c r="K31" s="47">
        <v>4200</v>
      </c>
      <c r="L31" s="11"/>
    </row>
    <row r="32" spans="1:12" s="13" customFormat="1" x14ac:dyDescent="0.2">
      <c r="A32" s="51"/>
      <c r="B32" s="41" t="s">
        <v>27</v>
      </c>
      <c r="C32" s="41" t="s">
        <v>28</v>
      </c>
      <c r="D32" s="52" t="s">
        <v>46</v>
      </c>
      <c r="E32" s="53" t="s">
        <v>1</v>
      </c>
      <c r="F32" s="54">
        <f t="shared" si="0"/>
        <v>53603</v>
      </c>
      <c r="G32" s="54">
        <f t="shared" si="1"/>
        <v>2266</v>
      </c>
      <c r="H32" s="54">
        <v>343</v>
      </c>
      <c r="I32" s="54">
        <v>90</v>
      </c>
      <c r="J32" s="54">
        <v>1833</v>
      </c>
      <c r="K32" s="54">
        <v>51337</v>
      </c>
      <c r="L32" s="12"/>
    </row>
    <row r="33" spans="1:12" s="13" customFormat="1" x14ac:dyDescent="0.2">
      <c r="A33" s="51"/>
      <c r="B33" s="41" t="s">
        <v>27</v>
      </c>
      <c r="C33" s="41" t="s">
        <v>28</v>
      </c>
      <c r="D33" s="52" t="s">
        <v>47</v>
      </c>
      <c r="E33" s="53" t="s">
        <v>0</v>
      </c>
      <c r="F33" s="54">
        <f t="shared" si="0"/>
        <v>15634</v>
      </c>
      <c r="G33" s="54">
        <f t="shared" si="1"/>
        <v>1195</v>
      </c>
      <c r="H33" s="54">
        <v>130</v>
      </c>
      <c r="I33" s="54">
        <v>36</v>
      </c>
      <c r="J33" s="54">
        <v>1029</v>
      </c>
      <c r="K33" s="54">
        <v>14439</v>
      </c>
      <c r="L33" s="12"/>
    </row>
    <row r="34" spans="1:12" s="18" customFormat="1" ht="25.5" x14ac:dyDescent="0.2">
      <c r="A34" s="36"/>
      <c r="B34" s="41" t="s">
        <v>27</v>
      </c>
      <c r="C34" s="41" t="s">
        <v>56</v>
      </c>
      <c r="D34" s="11" t="s">
        <v>50</v>
      </c>
      <c r="E34" s="37" t="s">
        <v>21</v>
      </c>
      <c r="F34" s="42">
        <f t="shared" si="0"/>
        <v>28264</v>
      </c>
      <c r="G34" s="42">
        <f t="shared" si="1"/>
        <v>1505</v>
      </c>
      <c r="H34" s="42">
        <v>212</v>
      </c>
      <c r="I34" s="42">
        <v>83</v>
      </c>
      <c r="J34" s="42">
        <v>1210</v>
      </c>
      <c r="K34" s="42">
        <v>26759</v>
      </c>
      <c r="L34" s="10"/>
    </row>
    <row r="35" spans="1:12" x14ac:dyDescent="0.2">
      <c r="A35" s="21"/>
      <c r="B35" s="41"/>
      <c r="C35" s="41"/>
      <c r="D35" s="11"/>
      <c r="E35" s="43" t="s">
        <v>19</v>
      </c>
      <c r="F35" s="44"/>
      <c r="G35" s="44"/>
      <c r="H35" s="45"/>
      <c r="I35" s="44"/>
      <c r="J35" s="44"/>
      <c r="K35" s="44"/>
      <c r="L35" s="11"/>
    </row>
    <row r="36" spans="1:12" x14ac:dyDescent="0.2">
      <c r="A36" s="21"/>
      <c r="B36" s="41" t="s">
        <v>27</v>
      </c>
      <c r="C36" s="41" t="s">
        <v>56</v>
      </c>
      <c r="D36" s="11" t="s">
        <v>29</v>
      </c>
      <c r="E36" s="46" t="s">
        <v>18</v>
      </c>
      <c r="F36" s="47">
        <f t="shared" si="0"/>
        <v>425</v>
      </c>
      <c r="G36" s="47">
        <f t="shared" si="1"/>
        <v>2</v>
      </c>
      <c r="H36" s="47">
        <v>1</v>
      </c>
      <c r="I36" s="47">
        <v>1</v>
      </c>
      <c r="J36" s="47" t="s">
        <v>69</v>
      </c>
      <c r="K36" s="47">
        <v>423</v>
      </c>
      <c r="L36" s="11"/>
    </row>
    <row r="37" spans="1:12" x14ac:dyDescent="0.2">
      <c r="A37" s="21"/>
      <c r="B37" s="41" t="s">
        <v>27</v>
      </c>
      <c r="C37" s="41" t="s">
        <v>56</v>
      </c>
      <c r="D37" s="11" t="s">
        <v>35</v>
      </c>
      <c r="E37" s="46" t="s">
        <v>17</v>
      </c>
      <c r="F37" s="47">
        <f t="shared" si="0"/>
        <v>1941</v>
      </c>
      <c r="G37" s="47">
        <f t="shared" si="1"/>
        <v>53</v>
      </c>
      <c r="H37" s="47">
        <v>4</v>
      </c>
      <c r="I37" s="47">
        <v>2</v>
      </c>
      <c r="J37" s="47">
        <v>47</v>
      </c>
      <c r="K37" s="47">
        <v>1888</v>
      </c>
      <c r="L37" s="11"/>
    </row>
    <row r="38" spans="1:12" x14ac:dyDescent="0.2">
      <c r="A38" s="21"/>
      <c r="B38" s="41" t="s">
        <v>27</v>
      </c>
      <c r="C38" s="41" t="s">
        <v>56</v>
      </c>
      <c r="D38" s="11" t="s">
        <v>36</v>
      </c>
      <c r="E38" s="46" t="s">
        <v>16</v>
      </c>
      <c r="F38" s="47">
        <f t="shared" si="0"/>
        <v>2366</v>
      </c>
      <c r="G38" s="47">
        <f t="shared" si="1"/>
        <v>55</v>
      </c>
      <c r="H38" s="47">
        <v>5</v>
      </c>
      <c r="I38" s="47">
        <v>3</v>
      </c>
      <c r="J38" s="47">
        <v>47</v>
      </c>
      <c r="K38" s="47">
        <v>2311</v>
      </c>
      <c r="L38" s="11"/>
    </row>
    <row r="39" spans="1:12" x14ac:dyDescent="0.2">
      <c r="A39" s="21"/>
      <c r="B39" s="41" t="s">
        <v>27</v>
      </c>
      <c r="C39" s="41" t="s">
        <v>56</v>
      </c>
      <c r="D39" s="11" t="s">
        <v>30</v>
      </c>
      <c r="E39" s="46" t="s">
        <v>15</v>
      </c>
      <c r="F39" s="47">
        <f t="shared" si="0"/>
        <v>4290</v>
      </c>
      <c r="G39" s="47">
        <f t="shared" si="1"/>
        <v>152</v>
      </c>
      <c r="H39" s="47">
        <v>15</v>
      </c>
      <c r="I39" s="47">
        <v>7</v>
      </c>
      <c r="J39" s="47">
        <v>130</v>
      </c>
      <c r="K39" s="47">
        <v>4138</v>
      </c>
      <c r="L39" s="11"/>
    </row>
    <row r="40" spans="1:12" x14ac:dyDescent="0.2">
      <c r="A40" s="21"/>
      <c r="B40" s="41" t="s">
        <v>27</v>
      </c>
      <c r="C40" s="41" t="s">
        <v>56</v>
      </c>
      <c r="D40" s="11" t="s">
        <v>37</v>
      </c>
      <c r="E40" s="46" t="s">
        <v>14</v>
      </c>
      <c r="F40" s="47">
        <f t="shared" si="0"/>
        <v>4722</v>
      </c>
      <c r="G40" s="47">
        <f t="shared" si="1"/>
        <v>222</v>
      </c>
      <c r="H40" s="47">
        <v>38</v>
      </c>
      <c r="I40" s="47">
        <v>11</v>
      </c>
      <c r="J40" s="47">
        <v>173</v>
      </c>
      <c r="K40" s="47">
        <v>4500</v>
      </c>
      <c r="L40" s="11"/>
    </row>
    <row r="41" spans="1:12" x14ac:dyDescent="0.2">
      <c r="A41" s="21"/>
      <c r="B41" s="41" t="s">
        <v>27</v>
      </c>
      <c r="C41" s="41" t="s">
        <v>56</v>
      </c>
      <c r="D41" s="11" t="s">
        <v>38</v>
      </c>
      <c r="E41" s="46" t="s">
        <v>13</v>
      </c>
      <c r="F41" s="47">
        <f t="shared" si="0"/>
        <v>9012</v>
      </c>
      <c r="G41" s="47">
        <f t="shared" si="1"/>
        <v>374</v>
      </c>
      <c r="H41" s="47">
        <v>53</v>
      </c>
      <c r="I41" s="47">
        <v>18</v>
      </c>
      <c r="J41" s="47">
        <v>303</v>
      </c>
      <c r="K41" s="47">
        <v>8638</v>
      </c>
      <c r="L41" s="11"/>
    </row>
    <row r="42" spans="1:12" x14ac:dyDescent="0.2">
      <c r="A42" s="21"/>
      <c r="B42" s="41" t="s">
        <v>27</v>
      </c>
      <c r="C42" s="41" t="s">
        <v>56</v>
      </c>
      <c r="D42" s="11" t="s">
        <v>31</v>
      </c>
      <c r="E42" s="46" t="s">
        <v>12</v>
      </c>
      <c r="F42" s="47">
        <f t="shared" si="0"/>
        <v>3927</v>
      </c>
      <c r="G42" s="47">
        <f t="shared" si="1"/>
        <v>203</v>
      </c>
      <c r="H42" s="47">
        <v>36</v>
      </c>
      <c r="I42" s="47">
        <v>7</v>
      </c>
      <c r="J42" s="47">
        <v>160</v>
      </c>
      <c r="K42" s="47">
        <v>3724</v>
      </c>
      <c r="L42" s="11"/>
    </row>
    <row r="43" spans="1:12" x14ac:dyDescent="0.2">
      <c r="A43" s="21"/>
      <c r="B43" s="41" t="s">
        <v>27</v>
      </c>
      <c r="C43" s="41" t="s">
        <v>56</v>
      </c>
      <c r="D43" s="11" t="s">
        <v>39</v>
      </c>
      <c r="E43" s="46" t="s">
        <v>11</v>
      </c>
      <c r="F43" s="47">
        <f t="shared" si="0"/>
        <v>3250</v>
      </c>
      <c r="G43" s="47">
        <f t="shared" si="1"/>
        <v>159</v>
      </c>
      <c r="H43" s="47">
        <v>24</v>
      </c>
      <c r="I43" s="47">
        <v>15</v>
      </c>
      <c r="J43" s="47">
        <v>120</v>
      </c>
      <c r="K43" s="47">
        <v>3091</v>
      </c>
      <c r="L43" s="11"/>
    </row>
    <row r="44" spans="1:12" x14ac:dyDescent="0.2">
      <c r="A44" s="21"/>
      <c r="B44" s="41" t="s">
        <v>27</v>
      </c>
      <c r="C44" s="41" t="s">
        <v>56</v>
      </c>
      <c r="D44" s="11" t="s">
        <v>40</v>
      </c>
      <c r="E44" s="46" t="s">
        <v>10</v>
      </c>
      <c r="F44" s="47">
        <f t="shared" si="0"/>
        <v>7177</v>
      </c>
      <c r="G44" s="47">
        <f t="shared" si="1"/>
        <v>362</v>
      </c>
      <c r="H44" s="47">
        <v>60</v>
      </c>
      <c r="I44" s="47">
        <v>22</v>
      </c>
      <c r="J44" s="47">
        <v>280</v>
      </c>
      <c r="K44" s="47">
        <v>6815</v>
      </c>
      <c r="L44" s="11"/>
    </row>
    <row r="45" spans="1:12" x14ac:dyDescent="0.2">
      <c r="A45" s="21"/>
      <c r="B45" s="41" t="s">
        <v>27</v>
      </c>
      <c r="C45" s="41" t="s">
        <v>56</v>
      </c>
      <c r="D45" s="11" t="s">
        <v>32</v>
      </c>
      <c r="E45" s="46" t="s">
        <v>9</v>
      </c>
      <c r="F45" s="47">
        <f t="shared" si="0"/>
        <v>2412</v>
      </c>
      <c r="G45" s="47">
        <f t="shared" si="1"/>
        <v>146</v>
      </c>
      <c r="H45" s="47">
        <v>15</v>
      </c>
      <c r="I45" s="47">
        <v>10</v>
      </c>
      <c r="J45" s="47">
        <v>121</v>
      </c>
      <c r="K45" s="47">
        <v>2266</v>
      </c>
      <c r="L45" s="11"/>
    </row>
    <row r="46" spans="1:12" x14ac:dyDescent="0.2">
      <c r="A46" s="21"/>
      <c r="B46" s="41" t="s">
        <v>27</v>
      </c>
      <c r="C46" s="41" t="s">
        <v>56</v>
      </c>
      <c r="D46" s="11" t="s">
        <v>41</v>
      </c>
      <c r="E46" s="46" t="s">
        <v>8</v>
      </c>
      <c r="F46" s="47">
        <f t="shared" si="0"/>
        <v>2112</v>
      </c>
      <c r="G46" s="47">
        <f t="shared" si="1"/>
        <v>142</v>
      </c>
      <c r="H46" s="47">
        <v>22</v>
      </c>
      <c r="I46" s="47">
        <v>5</v>
      </c>
      <c r="J46" s="47">
        <v>115</v>
      </c>
      <c r="K46" s="47">
        <v>1970</v>
      </c>
      <c r="L46" s="11"/>
    </row>
    <row r="47" spans="1:12" x14ac:dyDescent="0.2">
      <c r="A47" s="21"/>
      <c r="B47" s="41" t="s">
        <v>27</v>
      </c>
      <c r="C47" s="41" t="s">
        <v>56</v>
      </c>
      <c r="D47" s="11" t="s">
        <v>42</v>
      </c>
      <c r="E47" s="46" t="s">
        <v>7</v>
      </c>
      <c r="F47" s="47">
        <f t="shared" si="0"/>
        <v>4524</v>
      </c>
      <c r="G47" s="47">
        <f t="shared" si="1"/>
        <v>288</v>
      </c>
      <c r="H47" s="47">
        <v>37</v>
      </c>
      <c r="I47" s="47">
        <v>15</v>
      </c>
      <c r="J47" s="47">
        <v>236</v>
      </c>
      <c r="K47" s="47">
        <v>4236</v>
      </c>
      <c r="L47" s="11"/>
    </row>
    <row r="48" spans="1:12" x14ac:dyDescent="0.2">
      <c r="A48" s="21"/>
      <c r="B48" s="41" t="s">
        <v>27</v>
      </c>
      <c r="C48" s="41" t="s">
        <v>56</v>
      </c>
      <c r="D48" s="11" t="s">
        <v>33</v>
      </c>
      <c r="E48" s="46" t="s">
        <v>6</v>
      </c>
      <c r="F48" s="47">
        <f t="shared" si="0"/>
        <v>2023</v>
      </c>
      <c r="G48" s="47">
        <f t="shared" si="1"/>
        <v>154</v>
      </c>
      <c r="H48" s="47">
        <v>23</v>
      </c>
      <c r="I48" s="47">
        <v>8</v>
      </c>
      <c r="J48" s="47">
        <v>123</v>
      </c>
      <c r="K48" s="47">
        <v>1869</v>
      </c>
      <c r="L48" s="11"/>
    </row>
    <row r="49" spans="1:12" x14ac:dyDescent="0.2">
      <c r="A49" s="21"/>
      <c r="B49" s="41" t="s">
        <v>27</v>
      </c>
      <c r="C49" s="41" t="s">
        <v>56</v>
      </c>
      <c r="D49" s="11" t="s">
        <v>43</v>
      </c>
      <c r="E49" s="46" t="s">
        <v>5</v>
      </c>
      <c r="F49" s="47">
        <f t="shared" si="0"/>
        <v>1632</v>
      </c>
      <c r="G49" s="47">
        <f t="shared" si="1"/>
        <v>124</v>
      </c>
      <c r="H49" s="47">
        <v>17</v>
      </c>
      <c r="I49" s="47">
        <v>7</v>
      </c>
      <c r="J49" s="47">
        <v>100</v>
      </c>
      <c r="K49" s="47">
        <v>1508</v>
      </c>
      <c r="L49" s="11"/>
    </row>
    <row r="50" spans="1:12" x14ac:dyDescent="0.2">
      <c r="A50" s="21"/>
      <c r="B50" s="41" t="s">
        <v>27</v>
      </c>
      <c r="C50" s="41" t="s">
        <v>56</v>
      </c>
      <c r="D50" s="11" t="s">
        <v>44</v>
      </c>
      <c r="E50" s="46" t="s">
        <v>4</v>
      </c>
      <c r="F50" s="47">
        <f t="shared" si="0"/>
        <v>3655</v>
      </c>
      <c r="G50" s="47">
        <f t="shared" si="1"/>
        <v>278</v>
      </c>
      <c r="H50" s="47">
        <v>40</v>
      </c>
      <c r="I50" s="47">
        <v>15</v>
      </c>
      <c r="J50" s="47">
        <v>223</v>
      </c>
      <c r="K50" s="47">
        <v>3377</v>
      </c>
      <c r="L50" s="11"/>
    </row>
    <row r="51" spans="1:12" x14ac:dyDescent="0.2">
      <c r="A51" s="21"/>
      <c r="B51" s="41" t="s">
        <v>27</v>
      </c>
      <c r="C51" s="41" t="s">
        <v>56</v>
      </c>
      <c r="D51" s="11" t="s">
        <v>34</v>
      </c>
      <c r="E51" s="46" t="s">
        <v>3</v>
      </c>
      <c r="F51" s="47">
        <f t="shared" si="0"/>
        <v>919</v>
      </c>
      <c r="G51" s="47">
        <f t="shared" si="1"/>
        <v>81</v>
      </c>
      <c r="H51" s="47">
        <v>7</v>
      </c>
      <c r="I51" s="47">
        <v>7</v>
      </c>
      <c r="J51" s="47">
        <v>67</v>
      </c>
      <c r="K51" s="47">
        <v>838</v>
      </c>
      <c r="L51" s="11"/>
    </row>
    <row r="52" spans="1:12" x14ac:dyDescent="0.2">
      <c r="A52" s="21"/>
      <c r="B52" s="41" t="s">
        <v>27</v>
      </c>
      <c r="C52" s="41" t="s">
        <v>56</v>
      </c>
      <c r="D52" s="11" t="s">
        <v>45</v>
      </c>
      <c r="E52" s="48" t="s">
        <v>2</v>
      </c>
      <c r="F52" s="47">
        <f t="shared" si="0"/>
        <v>334</v>
      </c>
      <c r="G52" s="47">
        <f t="shared" si="1"/>
        <v>33</v>
      </c>
      <c r="H52" s="47">
        <v>5</v>
      </c>
      <c r="I52" s="47">
        <v>3</v>
      </c>
      <c r="J52" s="47">
        <v>25</v>
      </c>
      <c r="K52" s="47">
        <v>301</v>
      </c>
      <c r="L52" s="11"/>
    </row>
    <row r="53" spans="1:12" x14ac:dyDescent="0.2">
      <c r="A53" s="21"/>
      <c r="B53" s="41" t="s">
        <v>27</v>
      </c>
      <c r="C53" s="41" t="s">
        <v>56</v>
      </c>
      <c r="D53" s="11" t="s">
        <v>51</v>
      </c>
      <c r="E53" s="48" t="s">
        <v>61</v>
      </c>
      <c r="F53" s="47">
        <f t="shared" si="0"/>
        <v>277</v>
      </c>
      <c r="G53" s="47">
        <f t="shared" si="1"/>
        <v>34</v>
      </c>
      <c r="H53" s="47">
        <v>5</v>
      </c>
      <c r="I53" s="47" t="s">
        <v>69</v>
      </c>
      <c r="J53" s="47">
        <v>29</v>
      </c>
      <c r="K53" s="47">
        <v>243</v>
      </c>
      <c r="L53" s="11"/>
    </row>
    <row r="54" spans="1:12" ht="27" x14ac:dyDescent="0.2">
      <c r="A54" s="21"/>
      <c r="B54" s="41"/>
      <c r="C54" s="41"/>
      <c r="D54" s="11"/>
      <c r="E54" s="49" t="s">
        <v>95</v>
      </c>
      <c r="F54" s="44"/>
      <c r="G54" s="44"/>
      <c r="H54" s="45"/>
      <c r="I54" s="44"/>
      <c r="J54" s="44"/>
      <c r="K54" s="44"/>
      <c r="L54" s="11"/>
    </row>
    <row r="55" spans="1:12" x14ac:dyDescent="0.2">
      <c r="A55" s="21"/>
      <c r="B55" s="41" t="s">
        <v>27</v>
      </c>
      <c r="C55" s="41" t="s">
        <v>56</v>
      </c>
      <c r="D55" s="11" t="s">
        <v>52</v>
      </c>
      <c r="E55" s="50" t="s">
        <v>60</v>
      </c>
      <c r="F55" s="47">
        <f t="shared" si="0"/>
        <v>1530</v>
      </c>
      <c r="G55" s="47">
        <f t="shared" si="1"/>
        <v>148</v>
      </c>
      <c r="H55" s="47">
        <v>17</v>
      </c>
      <c r="I55" s="47">
        <v>10</v>
      </c>
      <c r="J55" s="47">
        <v>121</v>
      </c>
      <c r="K55" s="47">
        <v>1382</v>
      </c>
      <c r="L55" s="11"/>
    </row>
    <row r="56" spans="1:12" s="13" customFormat="1" x14ac:dyDescent="0.2">
      <c r="A56" s="51"/>
      <c r="B56" s="41" t="s">
        <v>27</v>
      </c>
      <c r="C56" s="41" t="s">
        <v>56</v>
      </c>
      <c r="D56" s="52" t="s">
        <v>46</v>
      </c>
      <c r="E56" s="53" t="s">
        <v>1</v>
      </c>
      <c r="F56" s="54">
        <f t="shared" si="0"/>
        <v>23726</v>
      </c>
      <c r="G56" s="54">
        <f t="shared" si="1"/>
        <v>1122</v>
      </c>
      <c r="H56" s="54">
        <v>163</v>
      </c>
      <c r="I56" s="54">
        <v>61</v>
      </c>
      <c r="J56" s="54">
        <v>898</v>
      </c>
      <c r="K56" s="54">
        <v>22604</v>
      </c>
      <c r="L56" s="12"/>
    </row>
    <row r="57" spans="1:12" s="13" customFormat="1" x14ac:dyDescent="0.2">
      <c r="A57" s="51"/>
      <c r="B57" s="41" t="s">
        <v>27</v>
      </c>
      <c r="C57" s="41" t="s">
        <v>56</v>
      </c>
      <c r="D57" s="52" t="s">
        <v>47</v>
      </c>
      <c r="E57" s="53" t="s">
        <v>0</v>
      </c>
      <c r="F57" s="54">
        <f t="shared" si="0"/>
        <v>4538</v>
      </c>
      <c r="G57" s="54">
        <f t="shared" si="1"/>
        <v>383</v>
      </c>
      <c r="H57" s="54">
        <v>49</v>
      </c>
      <c r="I57" s="54">
        <v>22</v>
      </c>
      <c r="J57" s="54">
        <v>312</v>
      </c>
      <c r="K57" s="54">
        <v>4155</v>
      </c>
      <c r="L57" s="12"/>
    </row>
    <row r="58" spans="1:12" s="18" customFormat="1" ht="25.5" x14ac:dyDescent="0.2">
      <c r="A58" s="36"/>
      <c r="B58" s="41" t="s">
        <v>27</v>
      </c>
      <c r="C58" s="41" t="s">
        <v>57</v>
      </c>
      <c r="D58" s="11" t="s">
        <v>50</v>
      </c>
      <c r="E58" s="37" t="s">
        <v>20</v>
      </c>
      <c r="F58" s="42">
        <f t="shared" si="0"/>
        <v>40973</v>
      </c>
      <c r="G58" s="42">
        <f t="shared" si="1"/>
        <v>1956</v>
      </c>
      <c r="H58" s="42">
        <v>261</v>
      </c>
      <c r="I58" s="42">
        <v>43</v>
      </c>
      <c r="J58" s="42">
        <v>1652</v>
      </c>
      <c r="K58" s="42">
        <v>39017</v>
      </c>
      <c r="L58" s="10"/>
    </row>
    <row r="59" spans="1:12" x14ac:dyDescent="0.2">
      <c r="A59" s="21"/>
      <c r="B59" s="41"/>
      <c r="C59" s="41"/>
      <c r="D59" s="11"/>
      <c r="E59" s="43" t="s">
        <v>19</v>
      </c>
      <c r="F59" s="44"/>
      <c r="G59" s="44"/>
      <c r="H59" s="45"/>
      <c r="I59" s="44"/>
      <c r="J59" s="44"/>
      <c r="K59" s="44"/>
      <c r="L59" s="11"/>
    </row>
    <row r="60" spans="1:12" x14ac:dyDescent="0.2">
      <c r="A60" s="21"/>
      <c r="B60" s="41" t="s">
        <v>27</v>
      </c>
      <c r="C60" s="41" t="s">
        <v>57</v>
      </c>
      <c r="D60" s="11" t="s">
        <v>29</v>
      </c>
      <c r="E60" s="46" t="s">
        <v>18</v>
      </c>
      <c r="F60" s="47">
        <f t="shared" si="0"/>
        <v>483</v>
      </c>
      <c r="G60" s="47">
        <f t="shared" si="1"/>
        <v>0</v>
      </c>
      <c r="H60" s="47" t="s">
        <v>69</v>
      </c>
      <c r="I60" s="47" t="s">
        <v>69</v>
      </c>
      <c r="J60" s="47" t="s">
        <v>69</v>
      </c>
      <c r="K60" s="47">
        <v>483</v>
      </c>
      <c r="L60" s="11"/>
    </row>
    <row r="61" spans="1:12" x14ac:dyDescent="0.2">
      <c r="A61" s="21"/>
      <c r="B61" s="41" t="s">
        <v>27</v>
      </c>
      <c r="C61" s="41" t="s">
        <v>57</v>
      </c>
      <c r="D61" s="11" t="s">
        <v>35</v>
      </c>
      <c r="E61" s="46" t="s">
        <v>17</v>
      </c>
      <c r="F61" s="47">
        <f t="shared" si="0"/>
        <v>2387</v>
      </c>
      <c r="G61" s="47">
        <f t="shared" si="1"/>
        <v>81</v>
      </c>
      <c r="H61" s="47">
        <v>6</v>
      </c>
      <c r="I61" s="47">
        <v>1</v>
      </c>
      <c r="J61" s="47">
        <v>74</v>
      </c>
      <c r="K61" s="47">
        <v>2306</v>
      </c>
      <c r="L61" s="11"/>
    </row>
    <row r="62" spans="1:12" x14ac:dyDescent="0.2">
      <c r="A62" s="21"/>
      <c r="B62" s="41" t="s">
        <v>27</v>
      </c>
      <c r="C62" s="41" t="s">
        <v>57</v>
      </c>
      <c r="D62" s="11" t="s">
        <v>36</v>
      </c>
      <c r="E62" s="46" t="s">
        <v>16</v>
      </c>
      <c r="F62" s="47">
        <f t="shared" si="0"/>
        <v>2870</v>
      </c>
      <c r="G62" s="47">
        <f t="shared" si="1"/>
        <v>81</v>
      </c>
      <c r="H62" s="47">
        <v>6</v>
      </c>
      <c r="I62" s="47">
        <v>1</v>
      </c>
      <c r="J62" s="47">
        <v>74</v>
      </c>
      <c r="K62" s="47">
        <v>2789</v>
      </c>
      <c r="L62" s="11"/>
    </row>
    <row r="63" spans="1:12" x14ac:dyDescent="0.2">
      <c r="A63" s="21"/>
      <c r="B63" s="41" t="s">
        <v>27</v>
      </c>
      <c r="C63" s="41" t="s">
        <v>57</v>
      </c>
      <c r="D63" s="11" t="s">
        <v>30</v>
      </c>
      <c r="E63" s="46" t="s">
        <v>15</v>
      </c>
      <c r="F63" s="47">
        <f t="shared" si="0"/>
        <v>5863</v>
      </c>
      <c r="G63" s="47">
        <f t="shared" si="1"/>
        <v>191</v>
      </c>
      <c r="H63" s="47">
        <v>29</v>
      </c>
      <c r="I63" s="47">
        <v>4</v>
      </c>
      <c r="J63" s="47">
        <v>158</v>
      </c>
      <c r="K63" s="47">
        <v>5672</v>
      </c>
      <c r="L63" s="11"/>
    </row>
    <row r="64" spans="1:12" x14ac:dyDescent="0.2">
      <c r="A64" s="21"/>
      <c r="B64" s="41" t="s">
        <v>27</v>
      </c>
      <c r="C64" s="41" t="s">
        <v>57</v>
      </c>
      <c r="D64" s="11" t="s">
        <v>37</v>
      </c>
      <c r="E64" s="46" t="s">
        <v>14</v>
      </c>
      <c r="F64" s="47">
        <f t="shared" si="0"/>
        <v>6322</v>
      </c>
      <c r="G64" s="47">
        <f t="shared" si="1"/>
        <v>215</v>
      </c>
      <c r="H64" s="47">
        <v>26</v>
      </c>
      <c r="I64" s="47">
        <v>7</v>
      </c>
      <c r="J64" s="47">
        <v>182</v>
      </c>
      <c r="K64" s="47">
        <v>6107</v>
      </c>
      <c r="L64" s="11"/>
    </row>
    <row r="65" spans="1:12" x14ac:dyDescent="0.2">
      <c r="A65" s="21"/>
      <c r="B65" s="41" t="s">
        <v>27</v>
      </c>
      <c r="C65" s="41" t="s">
        <v>57</v>
      </c>
      <c r="D65" s="11" t="s">
        <v>38</v>
      </c>
      <c r="E65" s="46" t="s">
        <v>13</v>
      </c>
      <c r="F65" s="47">
        <f t="shared" si="0"/>
        <v>12185</v>
      </c>
      <c r="G65" s="47">
        <f t="shared" si="1"/>
        <v>406</v>
      </c>
      <c r="H65" s="47">
        <v>55</v>
      </c>
      <c r="I65" s="47">
        <v>11</v>
      </c>
      <c r="J65" s="47">
        <v>340</v>
      </c>
      <c r="K65" s="47">
        <v>11779</v>
      </c>
      <c r="L65" s="11"/>
    </row>
    <row r="66" spans="1:12" x14ac:dyDescent="0.2">
      <c r="A66" s="21"/>
      <c r="B66" s="41" t="s">
        <v>27</v>
      </c>
      <c r="C66" s="41" t="s">
        <v>57</v>
      </c>
      <c r="D66" s="11" t="s">
        <v>31</v>
      </c>
      <c r="E66" s="46" t="s">
        <v>12</v>
      </c>
      <c r="F66" s="47">
        <f t="shared" si="0"/>
        <v>5393</v>
      </c>
      <c r="G66" s="47">
        <f t="shared" si="1"/>
        <v>222</v>
      </c>
      <c r="H66" s="47">
        <v>37</v>
      </c>
      <c r="I66" s="47">
        <v>6</v>
      </c>
      <c r="J66" s="47">
        <v>179</v>
      </c>
      <c r="K66" s="47">
        <v>5171</v>
      </c>
      <c r="L66" s="11"/>
    </row>
    <row r="67" spans="1:12" x14ac:dyDescent="0.2">
      <c r="A67" s="21"/>
      <c r="B67" s="41" t="s">
        <v>27</v>
      </c>
      <c r="C67" s="41" t="s">
        <v>57</v>
      </c>
      <c r="D67" s="11" t="s">
        <v>39</v>
      </c>
      <c r="E67" s="46" t="s">
        <v>11</v>
      </c>
      <c r="F67" s="47">
        <f t="shared" si="0"/>
        <v>4748</v>
      </c>
      <c r="G67" s="47">
        <f t="shared" si="1"/>
        <v>186</v>
      </c>
      <c r="H67" s="47">
        <v>41</v>
      </c>
      <c r="I67" s="47">
        <v>6</v>
      </c>
      <c r="J67" s="47">
        <v>139</v>
      </c>
      <c r="K67" s="47">
        <v>4562</v>
      </c>
      <c r="L67" s="11"/>
    </row>
    <row r="68" spans="1:12" x14ac:dyDescent="0.2">
      <c r="A68" s="21"/>
      <c r="B68" s="41" t="s">
        <v>27</v>
      </c>
      <c r="C68" s="41" t="s">
        <v>57</v>
      </c>
      <c r="D68" s="11" t="s">
        <v>40</v>
      </c>
      <c r="E68" s="46" t="s">
        <v>10</v>
      </c>
      <c r="F68" s="47">
        <f t="shared" si="0"/>
        <v>10141</v>
      </c>
      <c r="G68" s="47">
        <f t="shared" si="1"/>
        <v>408</v>
      </c>
      <c r="H68" s="47">
        <v>78</v>
      </c>
      <c r="I68" s="47">
        <v>12</v>
      </c>
      <c r="J68" s="47">
        <v>318</v>
      </c>
      <c r="K68" s="47">
        <v>9733</v>
      </c>
      <c r="L68" s="11"/>
    </row>
    <row r="69" spans="1:12" x14ac:dyDescent="0.2">
      <c r="A69" s="21"/>
      <c r="B69" s="41" t="s">
        <v>27</v>
      </c>
      <c r="C69" s="41" t="s">
        <v>57</v>
      </c>
      <c r="D69" s="11" t="s">
        <v>32</v>
      </c>
      <c r="E69" s="46" t="s">
        <v>9</v>
      </c>
      <c r="F69" s="47">
        <f t="shared" si="0"/>
        <v>3680</v>
      </c>
      <c r="G69" s="47">
        <f t="shared" si="1"/>
        <v>189</v>
      </c>
      <c r="H69" s="47">
        <v>29</v>
      </c>
      <c r="I69" s="47">
        <v>3</v>
      </c>
      <c r="J69" s="47">
        <v>157</v>
      </c>
      <c r="K69" s="47">
        <v>3491</v>
      </c>
      <c r="L69" s="11"/>
    </row>
    <row r="70" spans="1:12" x14ac:dyDescent="0.2">
      <c r="A70" s="21"/>
      <c r="B70" s="41" t="s">
        <v>27</v>
      </c>
      <c r="C70" s="41" t="s">
        <v>57</v>
      </c>
      <c r="D70" s="11" t="s">
        <v>41</v>
      </c>
      <c r="E70" s="46" t="s">
        <v>8</v>
      </c>
      <c r="F70" s="47">
        <f t="shared" si="0"/>
        <v>3216</v>
      </c>
      <c r="G70" s="47">
        <f t="shared" si="1"/>
        <v>187</v>
      </c>
      <c r="H70" s="47">
        <v>32</v>
      </c>
      <c r="I70" s="47">
        <v>3</v>
      </c>
      <c r="J70" s="47">
        <v>152</v>
      </c>
      <c r="K70" s="47">
        <v>3029</v>
      </c>
      <c r="L70" s="11"/>
    </row>
    <row r="71" spans="1:12" x14ac:dyDescent="0.2">
      <c r="A71" s="21"/>
      <c r="B71" s="41" t="s">
        <v>27</v>
      </c>
      <c r="C71" s="41" t="s">
        <v>57</v>
      </c>
      <c r="D71" s="11" t="s">
        <v>42</v>
      </c>
      <c r="E71" s="46" t="s">
        <v>7</v>
      </c>
      <c r="F71" s="47">
        <f t="shared" si="0"/>
        <v>6896</v>
      </c>
      <c r="G71" s="47">
        <f t="shared" si="1"/>
        <v>376</v>
      </c>
      <c r="H71" s="47">
        <v>61</v>
      </c>
      <c r="I71" s="47">
        <v>6</v>
      </c>
      <c r="J71" s="47">
        <v>309</v>
      </c>
      <c r="K71" s="47">
        <v>6520</v>
      </c>
      <c r="L71" s="11"/>
    </row>
    <row r="72" spans="1:12" x14ac:dyDescent="0.2">
      <c r="A72" s="21"/>
      <c r="B72" s="41" t="s">
        <v>27</v>
      </c>
      <c r="C72" s="41" t="s">
        <v>57</v>
      </c>
      <c r="D72" s="11" t="s">
        <v>33</v>
      </c>
      <c r="E72" s="46" t="s">
        <v>6</v>
      </c>
      <c r="F72" s="47">
        <f t="shared" si="0"/>
        <v>3147</v>
      </c>
      <c r="G72" s="47">
        <f t="shared" si="1"/>
        <v>214</v>
      </c>
      <c r="H72" s="47">
        <v>22</v>
      </c>
      <c r="I72" s="47">
        <v>5</v>
      </c>
      <c r="J72" s="47">
        <v>187</v>
      </c>
      <c r="K72" s="47">
        <v>2933</v>
      </c>
      <c r="L72" s="11"/>
    </row>
    <row r="73" spans="1:12" x14ac:dyDescent="0.2">
      <c r="A73" s="21"/>
      <c r="B73" s="41" t="s">
        <v>27</v>
      </c>
      <c r="C73" s="41" t="s">
        <v>57</v>
      </c>
      <c r="D73" s="11" t="s">
        <v>43</v>
      </c>
      <c r="E73" s="46" t="s">
        <v>5</v>
      </c>
      <c r="F73" s="47">
        <f t="shared" si="0"/>
        <v>2633</v>
      </c>
      <c r="G73" s="47">
        <f t="shared" si="1"/>
        <v>188</v>
      </c>
      <c r="H73" s="47">
        <v>21</v>
      </c>
      <c r="I73" s="47">
        <v>2</v>
      </c>
      <c r="J73" s="47">
        <v>165</v>
      </c>
      <c r="K73" s="47">
        <v>2445</v>
      </c>
      <c r="L73" s="11"/>
    </row>
    <row r="74" spans="1:12" x14ac:dyDescent="0.2">
      <c r="A74" s="21"/>
      <c r="B74" s="41" t="s">
        <v>27</v>
      </c>
      <c r="C74" s="41" t="s">
        <v>57</v>
      </c>
      <c r="D74" s="11" t="s">
        <v>44</v>
      </c>
      <c r="E74" s="46" t="s">
        <v>4</v>
      </c>
      <c r="F74" s="47">
        <f t="shared" ref="F74:F137" si="2">G74+K74</f>
        <v>5780</v>
      </c>
      <c r="G74" s="47">
        <f t="shared" ref="G74:G137" si="3">SUM(H74:J74)</f>
        <v>402</v>
      </c>
      <c r="H74" s="47">
        <v>43</v>
      </c>
      <c r="I74" s="47">
        <v>7</v>
      </c>
      <c r="J74" s="47">
        <v>352</v>
      </c>
      <c r="K74" s="47">
        <v>5378</v>
      </c>
      <c r="L74" s="11"/>
    </row>
    <row r="75" spans="1:12" x14ac:dyDescent="0.2">
      <c r="A75" s="21"/>
      <c r="B75" s="41" t="s">
        <v>27</v>
      </c>
      <c r="C75" s="41" t="s">
        <v>57</v>
      </c>
      <c r="D75" s="11" t="s">
        <v>34</v>
      </c>
      <c r="E75" s="46" t="s">
        <v>3</v>
      </c>
      <c r="F75" s="47">
        <f t="shared" si="2"/>
        <v>1726</v>
      </c>
      <c r="G75" s="47">
        <f t="shared" si="3"/>
        <v>134</v>
      </c>
      <c r="H75" s="47">
        <v>8</v>
      </c>
      <c r="I75" s="47">
        <v>2</v>
      </c>
      <c r="J75" s="47">
        <v>124</v>
      </c>
      <c r="K75" s="47">
        <v>1592</v>
      </c>
      <c r="L75" s="11"/>
    </row>
    <row r="76" spans="1:12" x14ac:dyDescent="0.2">
      <c r="A76" s="21"/>
      <c r="B76" s="41" t="s">
        <v>27</v>
      </c>
      <c r="C76" s="41" t="s">
        <v>57</v>
      </c>
      <c r="D76" s="11" t="s">
        <v>45</v>
      </c>
      <c r="E76" s="48" t="s">
        <v>2</v>
      </c>
      <c r="F76" s="47">
        <f t="shared" si="2"/>
        <v>620</v>
      </c>
      <c r="G76" s="47">
        <f t="shared" si="3"/>
        <v>70</v>
      </c>
      <c r="H76" s="47">
        <v>6</v>
      </c>
      <c r="I76" s="47">
        <v>3</v>
      </c>
      <c r="J76" s="47">
        <v>61</v>
      </c>
      <c r="K76" s="47">
        <v>550</v>
      </c>
      <c r="L76" s="11"/>
    </row>
    <row r="77" spans="1:12" x14ac:dyDescent="0.2">
      <c r="A77" s="21"/>
      <c r="B77" s="41" t="s">
        <v>27</v>
      </c>
      <c r="C77" s="41" t="s">
        <v>57</v>
      </c>
      <c r="D77" s="11" t="s">
        <v>51</v>
      </c>
      <c r="E77" s="48" t="s">
        <v>61</v>
      </c>
      <c r="F77" s="47">
        <f t="shared" si="2"/>
        <v>755</v>
      </c>
      <c r="G77" s="47">
        <f t="shared" si="3"/>
        <v>79</v>
      </c>
      <c r="H77" s="47">
        <v>4</v>
      </c>
      <c r="I77" s="47">
        <v>1</v>
      </c>
      <c r="J77" s="47">
        <v>74</v>
      </c>
      <c r="K77" s="47">
        <v>676</v>
      </c>
      <c r="L77" s="11"/>
    </row>
    <row r="78" spans="1:12" ht="27" x14ac:dyDescent="0.2">
      <c r="A78" s="21"/>
      <c r="B78" s="41"/>
      <c r="C78" s="41"/>
      <c r="D78" s="11"/>
      <c r="E78" s="49" t="s">
        <v>95</v>
      </c>
      <c r="F78" s="44"/>
      <c r="G78" s="44"/>
      <c r="H78" s="45"/>
      <c r="I78" s="44"/>
      <c r="J78" s="44"/>
      <c r="K78" s="44"/>
      <c r="L78" s="11"/>
    </row>
    <row r="79" spans="1:12" ht="15.6" customHeight="1" x14ac:dyDescent="0.2">
      <c r="A79" s="21"/>
      <c r="B79" s="41" t="s">
        <v>27</v>
      </c>
      <c r="C79" s="41" t="s">
        <v>57</v>
      </c>
      <c r="D79" s="11" t="s">
        <v>52</v>
      </c>
      <c r="E79" s="50" t="s">
        <v>60</v>
      </c>
      <c r="F79" s="47">
        <f t="shared" si="2"/>
        <v>3101</v>
      </c>
      <c r="G79" s="47">
        <f t="shared" si="3"/>
        <v>283</v>
      </c>
      <c r="H79" s="47">
        <v>18</v>
      </c>
      <c r="I79" s="47">
        <v>6</v>
      </c>
      <c r="J79" s="47">
        <v>259</v>
      </c>
      <c r="K79" s="47">
        <v>2818</v>
      </c>
      <c r="L79" s="11"/>
    </row>
    <row r="80" spans="1:12" s="13" customFormat="1" x14ac:dyDescent="0.2">
      <c r="A80" s="51"/>
      <c r="B80" s="41" t="s">
        <v>27</v>
      </c>
      <c r="C80" s="41" t="s">
        <v>57</v>
      </c>
      <c r="D80" s="52" t="s">
        <v>46</v>
      </c>
      <c r="E80" s="53" t="s">
        <v>1</v>
      </c>
      <c r="F80" s="54">
        <f t="shared" si="2"/>
        <v>29877</v>
      </c>
      <c r="G80" s="54">
        <f t="shared" si="3"/>
        <v>1144</v>
      </c>
      <c r="H80" s="54">
        <v>180</v>
      </c>
      <c r="I80" s="54">
        <v>29</v>
      </c>
      <c r="J80" s="54">
        <v>935</v>
      </c>
      <c r="K80" s="54">
        <v>28733</v>
      </c>
      <c r="L80" s="12"/>
    </row>
    <row r="81" spans="1:11" s="13" customFormat="1" x14ac:dyDescent="0.2">
      <c r="A81" s="51"/>
      <c r="B81" s="41" t="s">
        <v>27</v>
      </c>
      <c r="C81" s="41" t="s">
        <v>57</v>
      </c>
      <c r="D81" s="52" t="s">
        <v>47</v>
      </c>
      <c r="E81" s="53" t="s">
        <v>0</v>
      </c>
      <c r="F81" s="54">
        <f t="shared" si="2"/>
        <v>11096</v>
      </c>
      <c r="G81" s="54">
        <f t="shared" si="3"/>
        <v>812</v>
      </c>
      <c r="H81" s="54">
        <v>81</v>
      </c>
      <c r="I81" s="54">
        <v>14</v>
      </c>
      <c r="J81" s="54">
        <v>717</v>
      </c>
      <c r="K81" s="54">
        <v>10284</v>
      </c>
    </row>
    <row r="82" spans="1:11" s="11" customFormat="1" ht="17.25" customHeight="1" x14ac:dyDescent="0.2">
      <c r="A82" s="21"/>
      <c r="B82" s="41"/>
      <c r="E82" s="37" t="s">
        <v>48</v>
      </c>
      <c r="F82" s="44"/>
      <c r="G82" s="44"/>
      <c r="H82" s="45"/>
      <c r="I82" s="44"/>
      <c r="J82" s="44"/>
      <c r="K82" s="44"/>
    </row>
    <row r="83" spans="1:11" s="11" customFormat="1" ht="21" customHeight="1" x14ac:dyDescent="0.2">
      <c r="A83" s="36"/>
      <c r="B83" s="41" t="s">
        <v>58</v>
      </c>
      <c r="C83" s="41" t="s">
        <v>28</v>
      </c>
      <c r="D83" s="11" t="s">
        <v>50</v>
      </c>
      <c r="E83" s="37" t="s">
        <v>91</v>
      </c>
      <c r="F83" s="42">
        <f t="shared" si="2"/>
        <v>61844</v>
      </c>
      <c r="G83" s="42">
        <f t="shared" si="3"/>
        <v>3099</v>
      </c>
      <c r="H83" s="42">
        <v>428</v>
      </c>
      <c r="I83" s="42">
        <v>116</v>
      </c>
      <c r="J83" s="42">
        <v>2555</v>
      </c>
      <c r="K83" s="42">
        <v>58745</v>
      </c>
    </row>
    <row r="84" spans="1:11" ht="10.5" customHeight="1" x14ac:dyDescent="0.2">
      <c r="A84" s="21"/>
      <c r="B84" s="41"/>
      <c r="C84" s="41"/>
      <c r="D84" s="11"/>
      <c r="E84" s="55" t="s">
        <v>19</v>
      </c>
      <c r="F84" s="44"/>
      <c r="G84" s="44"/>
      <c r="H84" s="45"/>
      <c r="I84" s="44"/>
      <c r="J84" s="44"/>
      <c r="K84" s="44"/>
    </row>
    <row r="85" spans="1:11" x14ac:dyDescent="0.2">
      <c r="A85" s="21"/>
      <c r="B85" s="41" t="s">
        <v>58</v>
      </c>
      <c r="C85" s="41" t="s">
        <v>28</v>
      </c>
      <c r="D85" s="11" t="s">
        <v>29</v>
      </c>
      <c r="E85" s="46" t="s">
        <v>18</v>
      </c>
      <c r="F85" s="47">
        <f t="shared" si="2"/>
        <v>777</v>
      </c>
      <c r="G85" s="47">
        <f t="shared" si="3"/>
        <v>1</v>
      </c>
      <c r="H85" s="47">
        <v>1</v>
      </c>
      <c r="I85" s="47" t="s">
        <v>69</v>
      </c>
      <c r="J85" s="47" t="s">
        <v>69</v>
      </c>
      <c r="K85" s="47">
        <v>776</v>
      </c>
    </row>
    <row r="86" spans="1:11" x14ac:dyDescent="0.2">
      <c r="A86" s="21"/>
      <c r="B86" s="41" t="s">
        <v>58</v>
      </c>
      <c r="C86" s="41" t="s">
        <v>28</v>
      </c>
      <c r="D86" s="11" t="s">
        <v>35</v>
      </c>
      <c r="E86" s="46" t="s">
        <v>17</v>
      </c>
      <c r="F86" s="47">
        <f t="shared" si="2"/>
        <v>3782</v>
      </c>
      <c r="G86" s="47">
        <f t="shared" si="3"/>
        <v>114</v>
      </c>
      <c r="H86" s="47">
        <v>8</v>
      </c>
      <c r="I86" s="47">
        <v>1</v>
      </c>
      <c r="J86" s="47">
        <v>105</v>
      </c>
      <c r="K86" s="47">
        <v>3668</v>
      </c>
    </row>
    <row r="87" spans="1:11" x14ac:dyDescent="0.2">
      <c r="A87" s="21"/>
      <c r="B87" s="41" t="s">
        <v>58</v>
      </c>
      <c r="C87" s="41" t="s">
        <v>28</v>
      </c>
      <c r="D87" s="11" t="s">
        <v>36</v>
      </c>
      <c r="E87" s="46" t="s">
        <v>16</v>
      </c>
      <c r="F87" s="47">
        <f t="shared" si="2"/>
        <v>4559</v>
      </c>
      <c r="G87" s="47">
        <f t="shared" si="3"/>
        <v>115</v>
      </c>
      <c r="H87" s="47">
        <v>9</v>
      </c>
      <c r="I87" s="47">
        <v>1</v>
      </c>
      <c r="J87" s="47">
        <v>105</v>
      </c>
      <c r="K87" s="47">
        <v>4444</v>
      </c>
    </row>
    <row r="88" spans="1:11" x14ac:dyDescent="0.2">
      <c r="A88" s="21"/>
      <c r="B88" s="41" t="s">
        <v>58</v>
      </c>
      <c r="C88" s="41" t="s">
        <v>28</v>
      </c>
      <c r="D88" s="11" t="s">
        <v>30</v>
      </c>
      <c r="E88" s="46" t="s">
        <v>15</v>
      </c>
      <c r="F88" s="47">
        <f t="shared" si="2"/>
        <v>9025</v>
      </c>
      <c r="G88" s="47">
        <f t="shared" si="3"/>
        <v>314</v>
      </c>
      <c r="H88" s="47">
        <v>41</v>
      </c>
      <c r="I88" s="47">
        <v>10</v>
      </c>
      <c r="J88" s="47">
        <v>263</v>
      </c>
      <c r="K88" s="47">
        <v>8711</v>
      </c>
    </row>
    <row r="89" spans="1:11" x14ac:dyDescent="0.2">
      <c r="A89" s="21"/>
      <c r="B89" s="41" t="s">
        <v>58</v>
      </c>
      <c r="C89" s="41" t="s">
        <v>28</v>
      </c>
      <c r="D89" s="11" t="s">
        <v>37</v>
      </c>
      <c r="E89" s="46" t="s">
        <v>14</v>
      </c>
      <c r="F89" s="47">
        <f t="shared" si="2"/>
        <v>9903</v>
      </c>
      <c r="G89" s="47">
        <f t="shared" si="3"/>
        <v>396</v>
      </c>
      <c r="H89" s="47">
        <v>58</v>
      </c>
      <c r="I89" s="47">
        <v>18</v>
      </c>
      <c r="J89" s="47">
        <v>320</v>
      </c>
      <c r="K89" s="47">
        <v>9507</v>
      </c>
    </row>
    <row r="90" spans="1:11" s="18" customFormat="1" x14ac:dyDescent="0.2">
      <c r="A90" s="21"/>
      <c r="B90" s="41" t="s">
        <v>58</v>
      </c>
      <c r="C90" s="41" t="s">
        <v>28</v>
      </c>
      <c r="D90" s="11" t="s">
        <v>38</v>
      </c>
      <c r="E90" s="46" t="s">
        <v>13</v>
      </c>
      <c r="F90" s="47">
        <f t="shared" si="2"/>
        <v>18928</v>
      </c>
      <c r="G90" s="47">
        <f t="shared" si="3"/>
        <v>710</v>
      </c>
      <c r="H90" s="47">
        <v>99</v>
      </c>
      <c r="I90" s="47">
        <v>28</v>
      </c>
      <c r="J90" s="47">
        <v>583</v>
      </c>
      <c r="K90" s="47">
        <v>18218</v>
      </c>
    </row>
    <row r="91" spans="1:11" x14ac:dyDescent="0.2">
      <c r="A91" s="21"/>
      <c r="B91" s="41" t="s">
        <v>58</v>
      </c>
      <c r="C91" s="41" t="s">
        <v>28</v>
      </c>
      <c r="D91" s="11" t="s">
        <v>31</v>
      </c>
      <c r="E91" s="46" t="s">
        <v>12</v>
      </c>
      <c r="F91" s="47">
        <f t="shared" si="2"/>
        <v>8470</v>
      </c>
      <c r="G91" s="47">
        <f t="shared" si="3"/>
        <v>398</v>
      </c>
      <c r="H91" s="47">
        <v>68</v>
      </c>
      <c r="I91" s="47">
        <v>13</v>
      </c>
      <c r="J91" s="47">
        <v>317</v>
      </c>
      <c r="K91" s="47">
        <v>8072</v>
      </c>
    </row>
    <row r="92" spans="1:11" x14ac:dyDescent="0.2">
      <c r="A92" s="21"/>
      <c r="B92" s="41" t="s">
        <v>58</v>
      </c>
      <c r="C92" s="41" t="s">
        <v>28</v>
      </c>
      <c r="D92" s="11" t="s">
        <v>39</v>
      </c>
      <c r="E92" s="46" t="s">
        <v>11</v>
      </c>
      <c r="F92" s="47">
        <f t="shared" si="2"/>
        <v>7309</v>
      </c>
      <c r="G92" s="47">
        <f t="shared" si="3"/>
        <v>321</v>
      </c>
      <c r="H92" s="47">
        <v>59</v>
      </c>
      <c r="I92" s="47">
        <v>20</v>
      </c>
      <c r="J92" s="47">
        <v>242</v>
      </c>
      <c r="K92" s="47">
        <v>6988</v>
      </c>
    </row>
    <row r="93" spans="1:11" x14ac:dyDescent="0.2">
      <c r="A93" s="21"/>
      <c r="B93" s="41" t="s">
        <v>58</v>
      </c>
      <c r="C93" s="41" t="s">
        <v>28</v>
      </c>
      <c r="D93" s="11" t="s">
        <v>40</v>
      </c>
      <c r="E93" s="46" t="s">
        <v>10</v>
      </c>
      <c r="F93" s="47">
        <f t="shared" si="2"/>
        <v>15779</v>
      </c>
      <c r="G93" s="47">
        <f t="shared" si="3"/>
        <v>719</v>
      </c>
      <c r="H93" s="47">
        <v>127</v>
      </c>
      <c r="I93" s="47">
        <v>33</v>
      </c>
      <c r="J93" s="47">
        <v>559</v>
      </c>
      <c r="K93" s="47">
        <v>15060</v>
      </c>
    </row>
    <row r="94" spans="1:11" x14ac:dyDescent="0.2">
      <c r="A94" s="21"/>
      <c r="B94" s="41" t="s">
        <v>58</v>
      </c>
      <c r="C94" s="41" t="s">
        <v>28</v>
      </c>
      <c r="D94" s="11" t="s">
        <v>32</v>
      </c>
      <c r="E94" s="46" t="s">
        <v>9</v>
      </c>
      <c r="F94" s="47">
        <f t="shared" si="2"/>
        <v>5495</v>
      </c>
      <c r="G94" s="47">
        <f t="shared" si="3"/>
        <v>301</v>
      </c>
      <c r="H94" s="47">
        <v>36</v>
      </c>
      <c r="I94" s="47">
        <v>12</v>
      </c>
      <c r="J94" s="47">
        <v>253</v>
      </c>
      <c r="K94" s="47">
        <v>5194</v>
      </c>
    </row>
    <row r="95" spans="1:11" x14ac:dyDescent="0.2">
      <c r="A95" s="21"/>
      <c r="B95" s="41" t="s">
        <v>58</v>
      </c>
      <c r="C95" s="41" t="s">
        <v>28</v>
      </c>
      <c r="D95" s="11" t="s">
        <v>41</v>
      </c>
      <c r="E95" s="46" t="s">
        <v>8</v>
      </c>
      <c r="F95" s="47">
        <f t="shared" si="2"/>
        <v>4712</v>
      </c>
      <c r="G95" s="47">
        <f t="shared" si="3"/>
        <v>292</v>
      </c>
      <c r="H95" s="47">
        <v>50</v>
      </c>
      <c r="I95" s="47">
        <v>8</v>
      </c>
      <c r="J95" s="47">
        <v>234</v>
      </c>
      <c r="K95" s="47">
        <v>4420</v>
      </c>
    </row>
    <row r="96" spans="1:11" x14ac:dyDescent="0.2">
      <c r="A96" s="21"/>
      <c r="B96" s="41" t="s">
        <v>58</v>
      </c>
      <c r="C96" s="41" t="s">
        <v>28</v>
      </c>
      <c r="D96" s="11" t="s">
        <v>42</v>
      </c>
      <c r="E96" s="46" t="s">
        <v>7</v>
      </c>
      <c r="F96" s="47">
        <f t="shared" si="2"/>
        <v>10207</v>
      </c>
      <c r="G96" s="47">
        <f t="shared" si="3"/>
        <v>593</v>
      </c>
      <c r="H96" s="47">
        <v>86</v>
      </c>
      <c r="I96" s="47">
        <v>20</v>
      </c>
      <c r="J96" s="47">
        <v>487</v>
      </c>
      <c r="K96" s="47">
        <v>9614</v>
      </c>
    </row>
    <row r="97" spans="1:11" x14ac:dyDescent="0.2">
      <c r="A97" s="21"/>
      <c r="B97" s="41" t="s">
        <v>58</v>
      </c>
      <c r="C97" s="41" t="s">
        <v>28</v>
      </c>
      <c r="D97" s="11" t="s">
        <v>33</v>
      </c>
      <c r="E97" s="46" t="s">
        <v>6</v>
      </c>
      <c r="F97" s="47">
        <f t="shared" si="2"/>
        <v>4560</v>
      </c>
      <c r="G97" s="47">
        <f t="shared" si="3"/>
        <v>319</v>
      </c>
      <c r="H97" s="47">
        <v>43</v>
      </c>
      <c r="I97" s="47">
        <v>12</v>
      </c>
      <c r="J97" s="47">
        <v>264</v>
      </c>
      <c r="K97" s="47">
        <v>4241</v>
      </c>
    </row>
    <row r="98" spans="1:11" x14ac:dyDescent="0.2">
      <c r="A98" s="21"/>
      <c r="B98" s="41" t="s">
        <v>58</v>
      </c>
      <c r="C98" s="41" t="s">
        <v>28</v>
      </c>
      <c r="D98" s="11" t="s">
        <v>43</v>
      </c>
      <c r="E98" s="46" t="s">
        <v>5</v>
      </c>
      <c r="F98" s="47">
        <f t="shared" si="2"/>
        <v>3722</v>
      </c>
      <c r="G98" s="47">
        <f t="shared" si="3"/>
        <v>262</v>
      </c>
      <c r="H98" s="47">
        <v>34</v>
      </c>
      <c r="I98" s="47">
        <v>7</v>
      </c>
      <c r="J98" s="47">
        <v>221</v>
      </c>
      <c r="K98" s="47">
        <v>3460</v>
      </c>
    </row>
    <row r="99" spans="1:11" x14ac:dyDescent="0.2">
      <c r="A99" s="21"/>
      <c r="B99" s="41" t="s">
        <v>58</v>
      </c>
      <c r="C99" s="41" t="s">
        <v>28</v>
      </c>
      <c r="D99" s="11" t="s">
        <v>44</v>
      </c>
      <c r="E99" s="46" t="s">
        <v>4</v>
      </c>
      <c r="F99" s="47">
        <f t="shared" si="2"/>
        <v>8282</v>
      </c>
      <c r="G99" s="47">
        <f t="shared" si="3"/>
        <v>581</v>
      </c>
      <c r="H99" s="47">
        <v>77</v>
      </c>
      <c r="I99" s="47">
        <v>19</v>
      </c>
      <c r="J99" s="47">
        <v>485</v>
      </c>
      <c r="K99" s="47">
        <v>7701</v>
      </c>
    </row>
    <row r="100" spans="1:11" x14ac:dyDescent="0.2">
      <c r="A100" s="21"/>
      <c r="B100" s="41" t="s">
        <v>58</v>
      </c>
      <c r="C100" s="41" t="s">
        <v>28</v>
      </c>
      <c r="D100" s="11" t="s">
        <v>34</v>
      </c>
      <c r="E100" s="46" t="s">
        <v>3</v>
      </c>
      <c r="F100" s="47">
        <f t="shared" si="2"/>
        <v>2320</v>
      </c>
      <c r="G100" s="47">
        <f t="shared" si="3"/>
        <v>187</v>
      </c>
      <c r="H100" s="47">
        <v>13</v>
      </c>
      <c r="I100" s="47">
        <v>9</v>
      </c>
      <c r="J100" s="47">
        <v>165</v>
      </c>
      <c r="K100" s="47">
        <v>2133</v>
      </c>
    </row>
    <row r="101" spans="1:11" x14ac:dyDescent="0.2">
      <c r="A101" s="21"/>
      <c r="B101" s="41" t="s">
        <v>58</v>
      </c>
      <c r="C101" s="41" t="s">
        <v>28</v>
      </c>
      <c r="D101" s="11" t="s">
        <v>45</v>
      </c>
      <c r="E101" s="48" t="s">
        <v>2</v>
      </c>
      <c r="F101" s="47">
        <f t="shared" si="2"/>
        <v>836</v>
      </c>
      <c r="G101" s="47">
        <f t="shared" si="3"/>
        <v>89</v>
      </c>
      <c r="H101" s="47">
        <v>8</v>
      </c>
      <c r="I101" s="47">
        <v>6</v>
      </c>
      <c r="J101" s="47">
        <v>75</v>
      </c>
      <c r="K101" s="47">
        <v>747</v>
      </c>
    </row>
    <row r="102" spans="1:11" x14ac:dyDescent="0.2">
      <c r="A102" s="21"/>
      <c r="B102" s="41" t="s">
        <v>58</v>
      </c>
      <c r="C102" s="41" t="s">
        <v>28</v>
      </c>
      <c r="D102" s="11" t="s">
        <v>51</v>
      </c>
      <c r="E102" s="48" t="s">
        <v>61</v>
      </c>
      <c r="F102" s="47">
        <f t="shared" si="2"/>
        <v>933</v>
      </c>
      <c r="G102" s="47">
        <f t="shared" si="3"/>
        <v>105</v>
      </c>
      <c r="H102" s="47">
        <v>9</v>
      </c>
      <c r="I102" s="47" t="s">
        <v>69</v>
      </c>
      <c r="J102" s="47">
        <v>96</v>
      </c>
      <c r="K102" s="47">
        <v>828</v>
      </c>
    </row>
    <row r="103" spans="1:11" ht="27" x14ac:dyDescent="0.2">
      <c r="A103" s="21"/>
      <c r="B103" s="41"/>
      <c r="C103" s="41"/>
      <c r="D103" s="11"/>
      <c r="E103" s="49" t="s">
        <v>95</v>
      </c>
      <c r="F103" s="44"/>
      <c r="G103" s="44"/>
      <c r="H103" s="45"/>
      <c r="I103" s="44"/>
      <c r="J103" s="44"/>
      <c r="K103" s="44"/>
    </row>
    <row r="104" spans="1:11" x14ac:dyDescent="0.2">
      <c r="A104" s="21"/>
      <c r="B104" s="41" t="s">
        <v>58</v>
      </c>
      <c r="C104" s="41" t="s">
        <v>28</v>
      </c>
      <c r="D104" s="11" t="s">
        <v>52</v>
      </c>
      <c r="E104" s="50" t="s">
        <v>60</v>
      </c>
      <c r="F104" s="47">
        <f t="shared" si="2"/>
        <v>4089</v>
      </c>
      <c r="G104" s="47">
        <f t="shared" si="3"/>
        <v>381</v>
      </c>
      <c r="H104" s="47">
        <v>30</v>
      </c>
      <c r="I104" s="47">
        <v>15</v>
      </c>
      <c r="J104" s="47">
        <v>336</v>
      </c>
      <c r="K104" s="47">
        <v>3708</v>
      </c>
    </row>
    <row r="105" spans="1:11" x14ac:dyDescent="0.2">
      <c r="A105" s="51"/>
      <c r="B105" s="41" t="s">
        <v>58</v>
      </c>
      <c r="C105" s="41" t="s">
        <v>28</v>
      </c>
      <c r="D105" s="52" t="s">
        <v>46</v>
      </c>
      <c r="E105" s="53" t="s">
        <v>1</v>
      </c>
      <c r="F105" s="47">
        <f t="shared" si="2"/>
        <v>48113</v>
      </c>
      <c r="G105" s="47">
        <f t="shared" si="3"/>
        <v>2065</v>
      </c>
      <c r="H105" s="47">
        <v>310</v>
      </c>
      <c r="I105" s="47">
        <v>84</v>
      </c>
      <c r="J105" s="47">
        <v>1671</v>
      </c>
      <c r="K105" s="47">
        <v>46048</v>
      </c>
    </row>
    <row r="106" spans="1:11" x14ac:dyDescent="0.2">
      <c r="A106" s="21"/>
      <c r="B106" s="41" t="s">
        <v>58</v>
      </c>
      <c r="C106" s="41" t="s">
        <v>28</v>
      </c>
      <c r="D106" s="52" t="s">
        <v>47</v>
      </c>
      <c r="E106" s="53" t="s">
        <v>0</v>
      </c>
      <c r="F106" s="47">
        <f t="shared" si="2"/>
        <v>13731</v>
      </c>
      <c r="G106" s="47">
        <f t="shared" si="3"/>
        <v>1034</v>
      </c>
      <c r="H106" s="47">
        <v>118</v>
      </c>
      <c r="I106" s="47">
        <v>32</v>
      </c>
      <c r="J106" s="47">
        <v>884</v>
      </c>
      <c r="K106" s="47">
        <v>12697</v>
      </c>
    </row>
    <row r="107" spans="1:11" ht="25.5" x14ac:dyDescent="0.2">
      <c r="A107" s="51"/>
      <c r="B107" s="41" t="s">
        <v>58</v>
      </c>
      <c r="C107" s="41" t="s">
        <v>56</v>
      </c>
      <c r="D107" s="11" t="s">
        <v>50</v>
      </c>
      <c r="E107" s="37" t="s">
        <v>21</v>
      </c>
      <c r="F107" s="42">
        <f t="shared" si="2"/>
        <v>25311</v>
      </c>
      <c r="G107" s="42">
        <f t="shared" si="3"/>
        <v>1363</v>
      </c>
      <c r="H107" s="42">
        <v>191</v>
      </c>
      <c r="I107" s="42">
        <v>76</v>
      </c>
      <c r="J107" s="42">
        <v>1096</v>
      </c>
      <c r="K107" s="42">
        <v>23948</v>
      </c>
    </row>
    <row r="108" spans="1:11" x14ac:dyDescent="0.2">
      <c r="A108" s="21"/>
      <c r="B108" s="41"/>
      <c r="C108" s="41"/>
      <c r="D108" s="11"/>
      <c r="E108" s="43" t="s">
        <v>19</v>
      </c>
      <c r="F108" s="44"/>
      <c r="G108" s="44"/>
      <c r="H108" s="45"/>
      <c r="I108" s="44"/>
      <c r="J108" s="44"/>
      <c r="K108" s="44"/>
    </row>
    <row r="109" spans="1:11" x14ac:dyDescent="0.2">
      <c r="A109" s="21"/>
      <c r="B109" s="41" t="s">
        <v>58</v>
      </c>
      <c r="C109" s="41" t="s">
        <v>56</v>
      </c>
      <c r="D109" s="11" t="s">
        <v>29</v>
      </c>
      <c r="E109" s="46" t="s">
        <v>18</v>
      </c>
      <c r="F109" s="47">
        <f t="shared" si="2"/>
        <v>352</v>
      </c>
      <c r="G109" s="47">
        <f t="shared" si="3"/>
        <v>1</v>
      </c>
      <c r="H109" s="47">
        <v>1</v>
      </c>
      <c r="I109" s="47" t="s">
        <v>69</v>
      </c>
      <c r="J109" s="47" t="s">
        <v>69</v>
      </c>
      <c r="K109" s="47">
        <v>351</v>
      </c>
    </row>
    <row r="110" spans="1:11" x14ac:dyDescent="0.2">
      <c r="A110" s="51"/>
      <c r="B110" s="41" t="s">
        <v>58</v>
      </c>
      <c r="C110" s="41" t="s">
        <v>56</v>
      </c>
      <c r="D110" s="11" t="s">
        <v>35</v>
      </c>
      <c r="E110" s="46" t="s">
        <v>17</v>
      </c>
      <c r="F110" s="47">
        <f t="shared" si="2"/>
        <v>1694</v>
      </c>
      <c r="G110" s="47">
        <f t="shared" si="3"/>
        <v>43</v>
      </c>
      <c r="H110" s="47">
        <v>4</v>
      </c>
      <c r="I110" s="47">
        <v>1</v>
      </c>
      <c r="J110" s="47">
        <v>38</v>
      </c>
      <c r="K110" s="47">
        <v>1651</v>
      </c>
    </row>
    <row r="111" spans="1:11" x14ac:dyDescent="0.2">
      <c r="A111" s="21"/>
      <c r="B111" s="41" t="s">
        <v>58</v>
      </c>
      <c r="C111" s="41" t="s">
        <v>56</v>
      </c>
      <c r="D111" s="11" t="s">
        <v>36</v>
      </c>
      <c r="E111" s="46" t="s">
        <v>16</v>
      </c>
      <c r="F111" s="47">
        <f t="shared" si="2"/>
        <v>2046</v>
      </c>
      <c r="G111" s="47">
        <f t="shared" si="3"/>
        <v>44</v>
      </c>
      <c r="H111" s="47">
        <v>5</v>
      </c>
      <c r="I111" s="47">
        <v>1</v>
      </c>
      <c r="J111" s="47">
        <v>38</v>
      </c>
      <c r="K111" s="47">
        <v>2002</v>
      </c>
    </row>
    <row r="112" spans="1:11" x14ac:dyDescent="0.2">
      <c r="A112" s="51"/>
      <c r="B112" s="41" t="s">
        <v>58</v>
      </c>
      <c r="C112" s="41" t="s">
        <v>56</v>
      </c>
      <c r="D112" s="11" t="s">
        <v>30</v>
      </c>
      <c r="E112" s="46" t="s">
        <v>15</v>
      </c>
      <c r="F112" s="47">
        <f t="shared" si="2"/>
        <v>3806</v>
      </c>
      <c r="G112" s="47">
        <f t="shared" si="3"/>
        <v>143</v>
      </c>
      <c r="H112" s="47">
        <v>15</v>
      </c>
      <c r="I112" s="47">
        <v>6</v>
      </c>
      <c r="J112" s="47">
        <v>122</v>
      </c>
      <c r="K112" s="47">
        <v>3663</v>
      </c>
    </row>
    <row r="113" spans="1:11" x14ac:dyDescent="0.2">
      <c r="A113" s="21"/>
      <c r="B113" s="41" t="s">
        <v>58</v>
      </c>
      <c r="C113" s="41" t="s">
        <v>56</v>
      </c>
      <c r="D113" s="11" t="s">
        <v>37</v>
      </c>
      <c r="E113" s="46" t="s">
        <v>14</v>
      </c>
      <c r="F113" s="47">
        <f t="shared" si="2"/>
        <v>4224</v>
      </c>
      <c r="G113" s="47">
        <f t="shared" si="3"/>
        <v>206</v>
      </c>
      <c r="H113" s="47">
        <v>34</v>
      </c>
      <c r="I113" s="47">
        <v>11</v>
      </c>
      <c r="J113" s="47">
        <v>161</v>
      </c>
      <c r="K113" s="47">
        <v>4018</v>
      </c>
    </row>
    <row r="114" spans="1:11" x14ac:dyDescent="0.2">
      <c r="A114" s="51"/>
      <c r="B114" s="41" t="s">
        <v>58</v>
      </c>
      <c r="C114" s="41" t="s">
        <v>56</v>
      </c>
      <c r="D114" s="11" t="s">
        <v>38</v>
      </c>
      <c r="E114" s="46" t="s">
        <v>13</v>
      </c>
      <c r="F114" s="47">
        <f t="shared" si="2"/>
        <v>8030</v>
      </c>
      <c r="G114" s="47">
        <f t="shared" si="3"/>
        <v>349</v>
      </c>
      <c r="H114" s="47">
        <v>49</v>
      </c>
      <c r="I114" s="47">
        <v>17</v>
      </c>
      <c r="J114" s="47">
        <v>283</v>
      </c>
      <c r="K114" s="47">
        <v>7681</v>
      </c>
    </row>
    <row r="115" spans="1:11" x14ac:dyDescent="0.2">
      <c r="A115" s="21"/>
      <c r="B115" s="41" t="s">
        <v>58</v>
      </c>
      <c r="C115" s="41" t="s">
        <v>56</v>
      </c>
      <c r="D115" s="11" t="s">
        <v>31</v>
      </c>
      <c r="E115" s="46" t="s">
        <v>12</v>
      </c>
      <c r="F115" s="47">
        <f t="shared" si="2"/>
        <v>3574</v>
      </c>
      <c r="G115" s="47">
        <f t="shared" si="3"/>
        <v>188</v>
      </c>
      <c r="H115" s="47">
        <v>32</v>
      </c>
      <c r="I115" s="47">
        <v>7</v>
      </c>
      <c r="J115" s="47">
        <v>149</v>
      </c>
      <c r="K115" s="47">
        <v>3386</v>
      </c>
    </row>
    <row r="116" spans="1:11" x14ac:dyDescent="0.2">
      <c r="A116" s="51"/>
      <c r="B116" s="41" t="s">
        <v>58</v>
      </c>
      <c r="C116" s="41" t="s">
        <v>56</v>
      </c>
      <c r="D116" s="11" t="s">
        <v>39</v>
      </c>
      <c r="E116" s="46" t="s">
        <v>11</v>
      </c>
      <c r="F116" s="47">
        <f t="shared" si="2"/>
        <v>3008</v>
      </c>
      <c r="G116" s="47">
        <f t="shared" si="3"/>
        <v>148</v>
      </c>
      <c r="H116" s="47">
        <v>21</v>
      </c>
      <c r="I116" s="47">
        <v>14</v>
      </c>
      <c r="J116" s="47">
        <v>113</v>
      </c>
      <c r="K116" s="47">
        <v>2860</v>
      </c>
    </row>
    <row r="117" spans="1:11" x14ac:dyDescent="0.2">
      <c r="A117" s="21"/>
      <c r="B117" s="41" t="s">
        <v>58</v>
      </c>
      <c r="C117" s="41" t="s">
        <v>56</v>
      </c>
      <c r="D117" s="11" t="s">
        <v>40</v>
      </c>
      <c r="E117" s="46" t="s">
        <v>10</v>
      </c>
      <c r="F117" s="47">
        <f t="shared" si="2"/>
        <v>6582</v>
      </c>
      <c r="G117" s="47">
        <f t="shared" si="3"/>
        <v>336</v>
      </c>
      <c r="H117" s="47">
        <v>53</v>
      </c>
      <c r="I117" s="47">
        <v>21</v>
      </c>
      <c r="J117" s="47">
        <v>262</v>
      </c>
      <c r="K117" s="47">
        <v>6246</v>
      </c>
    </row>
    <row r="118" spans="1:11" x14ac:dyDescent="0.2">
      <c r="A118" s="51"/>
      <c r="B118" s="41" t="s">
        <v>58</v>
      </c>
      <c r="C118" s="41" t="s">
        <v>56</v>
      </c>
      <c r="D118" s="11" t="s">
        <v>32</v>
      </c>
      <c r="E118" s="46" t="s">
        <v>9</v>
      </c>
      <c r="F118" s="47">
        <f t="shared" si="2"/>
        <v>2191</v>
      </c>
      <c r="G118" s="47">
        <f t="shared" si="3"/>
        <v>127</v>
      </c>
      <c r="H118" s="47">
        <v>12</v>
      </c>
      <c r="I118" s="47">
        <v>9</v>
      </c>
      <c r="J118" s="47">
        <v>106</v>
      </c>
      <c r="K118" s="47">
        <v>2064</v>
      </c>
    </row>
    <row r="119" spans="1:11" x14ac:dyDescent="0.2">
      <c r="A119" s="21"/>
      <c r="B119" s="41" t="s">
        <v>58</v>
      </c>
      <c r="C119" s="41" t="s">
        <v>56</v>
      </c>
      <c r="D119" s="11" t="s">
        <v>41</v>
      </c>
      <c r="E119" s="46" t="s">
        <v>8</v>
      </c>
      <c r="F119" s="47">
        <f t="shared" si="2"/>
        <v>1874</v>
      </c>
      <c r="G119" s="47">
        <f t="shared" si="3"/>
        <v>128</v>
      </c>
      <c r="H119" s="47">
        <v>20</v>
      </c>
      <c r="I119" s="47">
        <v>5</v>
      </c>
      <c r="J119" s="47">
        <v>103</v>
      </c>
      <c r="K119" s="47">
        <v>1746</v>
      </c>
    </row>
    <row r="120" spans="1:11" x14ac:dyDescent="0.2">
      <c r="A120" s="51"/>
      <c r="B120" s="41" t="s">
        <v>58</v>
      </c>
      <c r="C120" s="41" t="s">
        <v>56</v>
      </c>
      <c r="D120" s="11" t="s">
        <v>42</v>
      </c>
      <c r="E120" s="46" t="s">
        <v>7</v>
      </c>
      <c r="F120" s="47">
        <f t="shared" si="2"/>
        <v>4065</v>
      </c>
      <c r="G120" s="47">
        <f t="shared" si="3"/>
        <v>255</v>
      </c>
      <c r="H120" s="47">
        <v>32</v>
      </c>
      <c r="I120" s="47">
        <v>14</v>
      </c>
      <c r="J120" s="47">
        <v>209</v>
      </c>
      <c r="K120" s="47">
        <v>3810</v>
      </c>
    </row>
    <row r="121" spans="1:11" x14ac:dyDescent="0.2">
      <c r="A121" s="21"/>
      <c r="B121" s="41" t="s">
        <v>58</v>
      </c>
      <c r="C121" s="41" t="s">
        <v>56</v>
      </c>
      <c r="D121" s="11" t="s">
        <v>33</v>
      </c>
      <c r="E121" s="46" t="s">
        <v>6</v>
      </c>
      <c r="F121" s="47">
        <f t="shared" si="2"/>
        <v>1787</v>
      </c>
      <c r="G121" s="47">
        <f t="shared" si="3"/>
        <v>139</v>
      </c>
      <c r="H121" s="47">
        <v>22</v>
      </c>
      <c r="I121" s="47">
        <v>7</v>
      </c>
      <c r="J121" s="47">
        <v>110</v>
      </c>
      <c r="K121" s="47">
        <v>1648</v>
      </c>
    </row>
    <row r="122" spans="1:11" x14ac:dyDescent="0.2">
      <c r="A122" s="51"/>
      <c r="B122" s="41" t="s">
        <v>58</v>
      </c>
      <c r="C122" s="41" t="s">
        <v>56</v>
      </c>
      <c r="D122" s="11" t="s">
        <v>43</v>
      </c>
      <c r="E122" s="46" t="s">
        <v>5</v>
      </c>
      <c r="F122" s="47">
        <f t="shared" si="2"/>
        <v>1437</v>
      </c>
      <c r="G122" s="47">
        <f t="shared" si="3"/>
        <v>105</v>
      </c>
      <c r="H122" s="47">
        <v>16</v>
      </c>
      <c r="I122" s="47">
        <v>6</v>
      </c>
      <c r="J122" s="47">
        <v>83</v>
      </c>
      <c r="K122" s="47">
        <v>1332</v>
      </c>
    </row>
    <row r="123" spans="1:11" x14ac:dyDescent="0.2">
      <c r="A123" s="21"/>
      <c r="B123" s="41" t="s">
        <v>58</v>
      </c>
      <c r="C123" s="41" t="s">
        <v>56</v>
      </c>
      <c r="D123" s="11" t="s">
        <v>44</v>
      </c>
      <c r="E123" s="46" t="s">
        <v>4</v>
      </c>
      <c r="F123" s="47">
        <f t="shared" si="2"/>
        <v>3224</v>
      </c>
      <c r="G123" s="47">
        <f t="shared" si="3"/>
        <v>244</v>
      </c>
      <c r="H123" s="47">
        <v>38</v>
      </c>
      <c r="I123" s="47">
        <v>13</v>
      </c>
      <c r="J123" s="47">
        <v>193</v>
      </c>
      <c r="K123" s="47">
        <v>2980</v>
      </c>
    </row>
    <row r="124" spans="1:11" x14ac:dyDescent="0.2">
      <c r="A124" s="51"/>
      <c r="B124" s="41" t="s">
        <v>58</v>
      </c>
      <c r="C124" s="41" t="s">
        <v>56</v>
      </c>
      <c r="D124" s="11" t="s">
        <v>34</v>
      </c>
      <c r="E124" s="46" t="s">
        <v>3</v>
      </c>
      <c r="F124" s="47">
        <f t="shared" si="2"/>
        <v>812</v>
      </c>
      <c r="G124" s="47">
        <f t="shared" si="3"/>
        <v>70</v>
      </c>
      <c r="H124" s="47">
        <v>5</v>
      </c>
      <c r="I124" s="47">
        <v>7</v>
      </c>
      <c r="J124" s="47">
        <v>58</v>
      </c>
      <c r="K124" s="47">
        <v>742</v>
      </c>
    </row>
    <row r="125" spans="1:11" x14ac:dyDescent="0.2">
      <c r="A125" s="21"/>
      <c r="B125" s="41" t="s">
        <v>58</v>
      </c>
      <c r="C125" s="41" t="s">
        <v>56</v>
      </c>
      <c r="D125" s="11" t="s">
        <v>45</v>
      </c>
      <c r="E125" s="48" t="s">
        <v>2</v>
      </c>
      <c r="F125" s="47">
        <f t="shared" si="2"/>
        <v>296</v>
      </c>
      <c r="G125" s="47">
        <f t="shared" si="3"/>
        <v>31</v>
      </c>
      <c r="H125" s="47">
        <v>4</v>
      </c>
      <c r="I125" s="47">
        <v>3</v>
      </c>
      <c r="J125" s="47">
        <v>24</v>
      </c>
      <c r="K125" s="47">
        <v>265</v>
      </c>
    </row>
    <row r="126" spans="1:11" x14ac:dyDescent="0.2">
      <c r="A126" s="51"/>
      <c r="B126" s="41" t="s">
        <v>58</v>
      </c>
      <c r="C126" s="41" t="s">
        <v>56</v>
      </c>
      <c r="D126" s="11" t="s">
        <v>51</v>
      </c>
      <c r="E126" s="48" t="s">
        <v>61</v>
      </c>
      <c r="F126" s="47">
        <f t="shared" si="2"/>
        <v>256</v>
      </c>
      <c r="G126" s="47">
        <f t="shared" si="3"/>
        <v>34</v>
      </c>
      <c r="H126" s="47">
        <v>5</v>
      </c>
      <c r="I126" s="47" t="s">
        <v>69</v>
      </c>
      <c r="J126" s="47">
        <v>29</v>
      </c>
      <c r="K126" s="47">
        <v>222</v>
      </c>
    </row>
    <row r="127" spans="1:11" ht="27" x14ac:dyDescent="0.2">
      <c r="A127" s="21"/>
      <c r="B127" s="41"/>
      <c r="C127" s="41"/>
      <c r="D127" s="11"/>
      <c r="E127" s="49" t="s">
        <v>95</v>
      </c>
      <c r="F127" s="44"/>
      <c r="G127" s="44"/>
      <c r="H127" s="45"/>
      <c r="I127" s="44"/>
      <c r="J127" s="44"/>
      <c r="K127" s="44"/>
    </row>
    <row r="128" spans="1:11" x14ac:dyDescent="0.2">
      <c r="A128" s="21"/>
      <c r="B128" s="41" t="s">
        <v>58</v>
      </c>
      <c r="C128" s="41" t="s">
        <v>56</v>
      </c>
      <c r="D128" s="11" t="s">
        <v>52</v>
      </c>
      <c r="E128" s="50" t="s">
        <v>60</v>
      </c>
      <c r="F128" s="47">
        <f t="shared" si="2"/>
        <v>1364</v>
      </c>
      <c r="G128" s="47">
        <f t="shared" si="3"/>
        <v>135</v>
      </c>
      <c r="H128" s="47">
        <v>14</v>
      </c>
      <c r="I128" s="47">
        <v>10</v>
      </c>
      <c r="J128" s="47">
        <v>111</v>
      </c>
      <c r="K128" s="47">
        <v>1229</v>
      </c>
    </row>
    <row r="129" spans="1:11" x14ac:dyDescent="0.2">
      <c r="A129" s="51"/>
      <c r="B129" s="41" t="s">
        <v>58</v>
      </c>
      <c r="C129" s="41" t="s">
        <v>56</v>
      </c>
      <c r="D129" s="52" t="s">
        <v>46</v>
      </c>
      <c r="E129" s="53" t="s">
        <v>1</v>
      </c>
      <c r="F129" s="47">
        <f t="shared" si="2"/>
        <v>21295</v>
      </c>
      <c r="G129" s="47">
        <f t="shared" si="3"/>
        <v>1023</v>
      </c>
      <c r="H129" s="47">
        <v>147</v>
      </c>
      <c r="I129" s="47">
        <v>56</v>
      </c>
      <c r="J129" s="47">
        <v>820</v>
      </c>
      <c r="K129" s="47">
        <v>20272</v>
      </c>
    </row>
    <row r="130" spans="1:11" x14ac:dyDescent="0.2">
      <c r="A130" s="21"/>
      <c r="B130" s="41" t="s">
        <v>58</v>
      </c>
      <c r="C130" s="41" t="s">
        <v>56</v>
      </c>
      <c r="D130" s="52" t="s">
        <v>47</v>
      </c>
      <c r="E130" s="53" t="s">
        <v>0</v>
      </c>
      <c r="F130" s="47">
        <f t="shared" si="2"/>
        <v>4016</v>
      </c>
      <c r="G130" s="47">
        <f t="shared" si="3"/>
        <v>340</v>
      </c>
      <c r="H130" s="47">
        <v>44</v>
      </c>
      <c r="I130" s="47">
        <v>20</v>
      </c>
      <c r="J130" s="47">
        <v>276</v>
      </c>
      <c r="K130" s="47">
        <v>3676</v>
      </c>
    </row>
    <row r="131" spans="1:11" ht="25.5" x14ac:dyDescent="0.2">
      <c r="A131" s="51"/>
      <c r="B131" s="41" t="s">
        <v>58</v>
      </c>
      <c r="C131" s="41" t="s">
        <v>57</v>
      </c>
      <c r="D131" s="11" t="s">
        <v>50</v>
      </c>
      <c r="E131" s="37" t="s">
        <v>20</v>
      </c>
      <c r="F131" s="42">
        <f t="shared" si="2"/>
        <v>36533</v>
      </c>
      <c r="G131" s="42">
        <f t="shared" si="3"/>
        <v>1736</v>
      </c>
      <c r="H131" s="42">
        <v>237</v>
      </c>
      <c r="I131" s="42">
        <v>40</v>
      </c>
      <c r="J131" s="42">
        <v>1459</v>
      </c>
      <c r="K131" s="42">
        <v>34797</v>
      </c>
    </row>
    <row r="132" spans="1:11" x14ac:dyDescent="0.2">
      <c r="A132" s="21"/>
      <c r="B132" s="41"/>
      <c r="C132" s="41"/>
      <c r="D132" s="11"/>
      <c r="E132" s="43" t="s">
        <v>19</v>
      </c>
      <c r="F132" s="44"/>
      <c r="G132" s="44"/>
      <c r="H132" s="45"/>
      <c r="I132" s="44"/>
      <c r="J132" s="44"/>
      <c r="K132" s="44"/>
    </row>
    <row r="133" spans="1:11" x14ac:dyDescent="0.2">
      <c r="A133" s="21"/>
      <c r="B133" s="41" t="s">
        <v>58</v>
      </c>
      <c r="C133" s="41" t="s">
        <v>57</v>
      </c>
      <c r="D133" s="11" t="s">
        <v>29</v>
      </c>
      <c r="E133" s="46" t="s">
        <v>18</v>
      </c>
      <c r="F133" s="47">
        <f t="shared" si="2"/>
        <v>425</v>
      </c>
      <c r="G133" s="47">
        <f t="shared" si="3"/>
        <v>0</v>
      </c>
      <c r="H133" s="47" t="s">
        <v>69</v>
      </c>
      <c r="I133" s="47" t="s">
        <v>69</v>
      </c>
      <c r="J133" s="47" t="s">
        <v>69</v>
      </c>
      <c r="K133" s="47">
        <v>425</v>
      </c>
    </row>
    <row r="134" spans="1:11" x14ac:dyDescent="0.2">
      <c r="A134" s="21"/>
      <c r="B134" s="41" t="s">
        <v>58</v>
      </c>
      <c r="C134" s="41" t="s">
        <v>57</v>
      </c>
      <c r="D134" s="11" t="s">
        <v>35</v>
      </c>
      <c r="E134" s="46" t="s">
        <v>17</v>
      </c>
      <c r="F134" s="47">
        <f t="shared" si="2"/>
        <v>2088</v>
      </c>
      <c r="G134" s="47">
        <f t="shared" si="3"/>
        <v>71</v>
      </c>
      <c r="H134" s="47">
        <v>4</v>
      </c>
      <c r="I134" s="47" t="s">
        <v>69</v>
      </c>
      <c r="J134" s="47">
        <v>67</v>
      </c>
      <c r="K134" s="47">
        <v>2017</v>
      </c>
    </row>
    <row r="135" spans="1:11" x14ac:dyDescent="0.2">
      <c r="A135" s="21"/>
      <c r="B135" s="41" t="s">
        <v>58</v>
      </c>
      <c r="C135" s="41" t="s">
        <v>57</v>
      </c>
      <c r="D135" s="11" t="s">
        <v>36</v>
      </c>
      <c r="E135" s="46" t="s">
        <v>16</v>
      </c>
      <c r="F135" s="47">
        <f t="shared" si="2"/>
        <v>2513</v>
      </c>
      <c r="G135" s="47">
        <f t="shared" si="3"/>
        <v>71</v>
      </c>
      <c r="H135" s="47">
        <v>4</v>
      </c>
      <c r="I135" s="47" t="s">
        <v>69</v>
      </c>
      <c r="J135" s="47">
        <v>67</v>
      </c>
      <c r="K135" s="47">
        <v>2442</v>
      </c>
    </row>
    <row r="136" spans="1:11" x14ac:dyDescent="0.2">
      <c r="A136" s="21"/>
      <c r="B136" s="41" t="s">
        <v>58</v>
      </c>
      <c r="C136" s="41" t="s">
        <v>57</v>
      </c>
      <c r="D136" s="11" t="s">
        <v>30</v>
      </c>
      <c r="E136" s="46" t="s">
        <v>15</v>
      </c>
      <c r="F136" s="47">
        <f t="shared" si="2"/>
        <v>5219</v>
      </c>
      <c r="G136" s="47">
        <f t="shared" si="3"/>
        <v>171</v>
      </c>
      <c r="H136" s="47">
        <v>26</v>
      </c>
      <c r="I136" s="47">
        <v>4</v>
      </c>
      <c r="J136" s="47">
        <v>141</v>
      </c>
      <c r="K136" s="47">
        <v>5048</v>
      </c>
    </row>
    <row r="137" spans="1:11" x14ac:dyDescent="0.2">
      <c r="A137" s="21"/>
      <c r="B137" s="41" t="s">
        <v>58</v>
      </c>
      <c r="C137" s="41" t="s">
        <v>57</v>
      </c>
      <c r="D137" s="11" t="s">
        <v>37</v>
      </c>
      <c r="E137" s="46" t="s">
        <v>14</v>
      </c>
      <c r="F137" s="47">
        <f t="shared" si="2"/>
        <v>5679</v>
      </c>
      <c r="G137" s="47">
        <f t="shared" si="3"/>
        <v>190</v>
      </c>
      <c r="H137" s="47">
        <v>24</v>
      </c>
      <c r="I137" s="47">
        <v>7</v>
      </c>
      <c r="J137" s="47">
        <v>159</v>
      </c>
      <c r="K137" s="47">
        <v>5489</v>
      </c>
    </row>
    <row r="138" spans="1:11" x14ac:dyDescent="0.2">
      <c r="A138" s="21"/>
      <c r="B138" s="41" t="s">
        <v>58</v>
      </c>
      <c r="C138" s="41" t="s">
        <v>57</v>
      </c>
      <c r="D138" s="11" t="s">
        <v>38</v>
      </c>
      <c r="E138" s="46" t="s">
        <v>13</v>
      </c>
      <c r="F138" s="47">
        <f t="shared" ref="F138:F201" si="4">G138+K138</f>
        <v>10898</v>
      </c>
      <c r="G138" s="47">
        <f t="shared" ref="G138:G201" si="5">SUM(H138:J138)</f>
        <v>361</v>
      </c>
      <c r="H138" s="47">
        <v>50</v>
      </c>
      <c r="I138" s="47">
        <v>11</v>
      </c>
      <c r="J138" s="47">
        <v>300</v>
      </c>
      <c r="K138" s="47">
        <v>10537</v>
      </c>
    </row>
    <row r="139" spans="1:11" x14ac:dyDescent="0.2">
      <c r="A139" s="21"/>
      <c r="B139" s="41" t="s">
        <v>58</v>
      </c>
      <c r="C139" s="41" t="s">
        <v>57</v>
      </c>
      <c r="D139" s="11" t="s">
        <v>31</v>
      </c>
      <c r="E139" s="46" t="s">
        <v>12</v>
      </c>
      <c r="F139" s="47">
        <f t="shared" si="4"/>
        <v>4896</v>
      </c>
      <c r="G139" s="47">
        <f t="shared" si="5"/>
        <v>210</v>
      </c>
      <c r="H139" s="47">
        <v>36</v>
      </c>
      <c r="I139" s="47">
        <v>6</v>
      </c>
      <c r="J139" s="47">
        <v>168</v>
      </c>
      <c r="K139" s="47">
        <v>4686</v>
      </c>
    </row>
    <row r="140" spans="1:11" x14ac:dyDescent="0.2">
      <c r="A140" s="21"/>
      <c r="B140" s="41" t="s">
        <v>58</v>
      </c>
      <c r="C140" s="41" t="s">
        <v>57</v>
      </c>
      <c r="D140" s="11" t="s">
        <v>39</v>
      </c>
      <c r="E140" s="46" t="s">
        <v>11</v>
      </c>
      <c r="F140" s="47">
        <f t="shared" si="4"/>
        <v>4301</v>
      </c>
      <c r="G140" s="47">
        <f t="shared" si="5"/>
        <v>173</v>
      </c>
      <c r="H140" s="47">
        <v>38</v>
      </c>
      <c r="I140" s="47">
        <v>6</v>
      </c>
      <c r="J140" s="47">
        <v>129</v>
      </c>
      <c r="K140" s="47">
        <v>4128</v>
      </c>
    </row>
    <row r="141" spans="1:11" x14ac:dyDescent="0.2">
      <c r="A141" s="21"/>
      <c r="B141" s="41" t="s">
        <v>58</v>
      </c>
      <c r="C141" s="41" t="s">
        <v>57</v>
      </c>
      <c r="D141" s="11" t="s">
        <v>40</v>
      </c>
      <c r="E141" s="46" t="s">
        <v>10</v>
      </c>
      <c r="F141" s="47">
        <f t="shared" si="4"/>
        <v>9197</v>
      </c>
      <c r="G141" s="47">
        <f t="shared" si="5"/>
        <v>383</v>
      </c>
      <c r="H141" s="47">
        <v>74</v>
      </c>
      <c r="I141" s="47">
        <v>12</v>
      </c>
      <c r="J141" s="47">
        <v>297</v>
      </c>
      <c r="K141" s="47">
        <v>8814</v>
      </c>
    </row>
    <row r="142" spans="1:11" x14ac:dyDescent="0.2">
      <c r="A142" s="21"/>
      <c r="B142" s="41" t="s">
        <v>58</v>
      </c>
      <c r="C142" s="41" t="s">
        <v>57</v>
      </c>
      <c r="D142" s="11" t="s">
        <v>32</v>
      </c>
      <c r="E142" s="46" t="s">
        <v>9</v>
      </c>
      <c r="F142" s="47">
        <f t="shared" si="4"/>
        <v>3304</v>
      </c>
      <c r="G142" s="47">
        <f t="shared" si="5"/>
        <v>174</v>
      </c>
      <c r="H142" s="47">
        <v>24</v>
      </c>
      <c r="I142" s="47">
        <v>3</v>
      </c>
      <c r="J142" s="47">
        <v>147</v>
      </c>
      <c r="K142" s="47">
        <v>3130</v>
      </c>
    </row>
    <row r="143" spans="1:11" x14ac:dyDescent="0.2">
      <c r="A143" s="21"/>
      <c r="B143" s="41" t="s">
        <v>58</v>
      </c>
      <c r="C143" s="41" t="s">
        <v>57</v>
      </c>
      <c r="D143" s="11" t="s">
        <v>41</v>
      </c>
      <c r="E143" s="46" t="s">
        <v>8</v>
      </c>
      <c r="F143" s="47">
        <f t="shared" si="4"/>
        <v>2838</v>
      </c>
      <c r="G143" s="47">
        <f t="shared" si="5"/>
        <v>164</v>
      </c>
      <c r="H143" s="47">
        <v>30</v>
      </c>
      <c r="I143" s="47">
        <v>3</v>
      </c>
      <c r="J143" s="47">
        <v>131</v>
      </c>
      <c r="K143" s="47">
        <v>2674</v>
      </c>
    </row>
    <row r="144" spans="1:11" x14ac:dyDescent="0.2">
      <c r="A144" s="21"/>
      <c r="B144" s="41" t="s">
        <v>58</v>
      </c>
      <c r="C144" s="41" t="s">
        <v>57</v>
      </c>
      <c r="D144" s="11" t="s">
        <v>42</v>
      </c>
      <c r="E144" s="46" t="s">
        <v>7</v>
      </c>
      <c r="F144" s="47">
        <f t="shared" si="4"/>
        <v>6142</v>
      </c>
      <c r="G144" s="47">
        <f t="shared" si="5"/>
        <v>338</v>
      </c>
      <c r="H144" s="47">
        <v>54</v>
      </c>
      <c r="I144" s="47">
        <v>6</v>
      </c>
      <c r="J144" s="47">
        <v>278</v>
      </c>
      <c r="K144" s="47">
        <v>5804</v>
      </c>
    </row>
    <row r="145" spans="1:11" x14ac:dyDescent="0.2">
      <c r="A145" s="21"/>
      <c r="B145" s="41" t="s">
        <v>58</v>
      </c>
      <c r="C145" s="41" t="s">
        <v>57</v>
      </c>
      <c r="D145" s="11" t="s">
        <v>33</v>
      </c>
      <c r="E145" s="46" t="s">
        <v>6</v>
      </c>
      <c r="F145" s="47">
        <f t="shared" si="4"/>
        <v>2773</v>
      </c>
      <c r="G145" s="47">
        <f t="shared" si="5"/>
        <v>180</v>
      </c>
      <c r="H145" s="47">
        <v>21</v>
      </c>
      <c r="I145" s="47">
        <v>5</v>
      </c>
      <c r="J145" s="47">
        <v>154</v>
      </c>
      <c r="K145" s="47">
        <v>2593</v>
      </c>
    </row>
    <row r="146" spans="1:11" x14ac:dyDescent="0.2">
      <c r="A146" s="21"/>
      <c r="B146" s="41" t="s">
        <v>58</v>
      </c>
      <c r="C146" s="41" t="s">
        <v>57</v>
      </c>
      <c r="D146" s="11" t="s">
        <v>43</v>
      </c>
      <c r="E146" s="46" t="s">
        <v>5</v>
      </c>
      <c r="F146" s="47">
        <f t="shared" si="4"/>
        <v>2285</v>
      </c>
      <c r="G146" s="47">
        <f t="shared" si="5"/>
        <v>157</v>
      </c>
      <c r="H146" s="47">
        <v>18</v>
      </c>
      <c r="I146" s="47">
        <v>1</v>
      </c>
      <c r="J146" s="47">
        <v>138</v>
      </c>
      <c r="K146" s="47">
        <v>2128</v>
      </c>
    </row>
    <row r="147" spans="1:11" x14ac:dyDescent="0.2">
      <c r="A147" s="21"/>
      <c r="B147" s="41" t="s">
        <v>58</v>
      </c>
      <c r="C147" s="41" t="s">
        <v>57</v>
      </c>
      <c r="D147" s="11" t="s">
        <v>44</v>
      </c>
      <c r="E147" s="46" t="s">
        <v>4</v>
      </c>
      <c r="F147" s="47">
        <f t="shared" si="4"/>
        <v>5058</v>
      </c>
      <c r="G147" s="47">
        <f t="shared" si="5"/>
        <v>337</v>
      </c>
      <c r="H147" s="47">
        <v>39</v>
      </c>
      <c r="I147" s="47">
        <v>6</v>
      </c>
      <c r="J147" s="47">
        <v>292</v>
      </c>
      <c r="K147" s="47">
        <v>4721</v>
      </c>
    </row>
    <row r="148" spans="1:11" x14ac:dyDescent="0.2">
      <c r="A148" s="21"/>
      <c r="B148" s="41" t="s">
        <v>58</v>
      </c>
      <c r="C148" s="41" t="s">
        <v>57</v>
      </c>
      <c r="D148" s="11" t="s">
        <v>34</v>
      </c>
      <c r="E148" s="46" t="s">
        <v>3</v>
      </c>
      <c r="F148" s="47">
        <f t="shared" si="4"/>
        <v>1508</v>
      </c>
      <c r="G148" s="47">
        <f t="shared" si="5"/>
        <v>117</v>
      </c>
      <c r="H148" s="47">
        <v>8</v>
      </c>
      <c r="I148" s="47">
        <v>2</v>
      </c>
      <c r="J148" s="47">
        <v>107</v>
      </c>
      <c r="K148" s="47">
        <v>1391</v>
      </c>
    </row>
    <row r="149" spans="1:11" x14ac:dyDescent="0.2">
      <c r="A149" s="21"/>
      <c r="B149" s="41" t="s">
        <v>58</v>
      </c>
      <c r="C149" s="41" t="s">
        <v>57</v>
      </c>
      <c r="D149" s="11" t="s">
        <v>45</v>
      </c>
      <c r="E149" s="48" t="s">
        <v>2</v>
      </c>
      <c r="F149" s="47">
        <f t="shared" si="4"/>
        <v>540</v>
      </c>
      <c r="G149" s="47">
        <f t="shared" si="5"/>
        <v>58</v>
      </c>
      <c r="H149" s="47">
        <v>4</v>
      </c>
      <c r="I149" s="47">
        <v>3</v>
      </c>
      <c r="J149" s="47">
        <v>51</v>
      </c>
      <c r="K149" s="47">
        <v>482</v>
      </c>
    </row>
    <row r="150" spans="1:11" x14ac:dyDescent="0.2">
      <c r="A150" s="21"/>
      <c r="B150" s="41" t="s">
        <v>58</v>
      </c>
      <c r="C150" s="41" t="s">
        <v>57</v>
      </c>
      <c r="D150" s="11" t="s">
        <v>51</v>
      </c>
      <c r="E150" s="48" t="s">
        <v>61</v>
      </c>
      <c r="F150" s="47">
        <f t="shared" si="4"/>
        <v>677</v>
      </c>
      <c r="G150" s="47">
        <f t="shared" si="5"/>
        <v>71</v>
      </c>
      <c r="H150" s="47">
        <v>4</v>
      </c>
      <c r="I150" s="47" t="s">
        <v>69</v>
      </c>
      <c r="J150" s="47">
        <v>67</v>
      </c>
      <c r="K150" s="47">
        <v>606</v>
      </c>
    </row>
    <row r="151" spans="1:11" ht="27" x14ac:dyDescent="0.2">
      <c r="A151" s="21"/>
      <c r="B151" s="41"/>
      <c r="C151" s="41"/>
      <c r="D151" s="11"/>
      <c r="E151" s="49" t="s">
        <v>95</v>
      </c>
      <c r="F151" s="44"/>
      <c r="G151" s="44"/>
      <c r="H151" s="45"/>
      <c r="I151" s="44"/>
      <c r="J151" s="44"/>
      <c r="K151" s="44"/>
    </row>
    <row r="152" spans="1:11" x14ac:dyDescent="0.2">
      <c r="A152" s="21"/>
      <c r="B152" s="41" t="s">
        <v>58</v>
      </c>
      <c r="C152" s="41" t="s">
        <v>57</v>
      </c>
      <c r="D152" s="11" t="s">
        <v>52</v>
      </c>
      <c r="E152" s="50" t="s">
        <v>60</v>
      </c>
      <c r="F152" s="47">
        <f t="shared" si="4"/>
        <v>2725</v>
      </c>
      <c r="G152" s="47">
        <f t="shared" si="5"/>
        <v>246</v>
      </c>
      <c r="H152" s="47">
        <v>16</v>
      </c>
      <c r="I152" s="47">
        <v>5</v>
      </c>
      <c r="J152" s="47">
        <v>225</v>
      </c>
      <c r="K152" s="47">
        <v>2479</v>
      </c>
    </row>
    <row r="153" spans="1:11" x14ac:dyDescent="0.2">
      <c r="A153" s="21"/>
      <c r="B153" s="41" t="s">
        <v>58</v>
      </c>
      <c r="C153" s="41" t="s">
        <v>57</v>
      </c>
      <c r="D153" s="52" t="s">
        <v>46</v>
      </c>
      <c r="E153" s="53" t="s">
        <v>1</v>
      </c>
      <c r="F153" s="47">
        <f t="shared" si="4"/>
        <v>26818</v>
      </c>
      <c r="G153" s="47">
        <f t="shared" si="5"/>
        <v>1042</v>
      </c>
      <c r="H153" s="47">
        <v>163</v>
      </c>
      <c r="I153" s="47">
        <v>28</v>
      </c>
      <c r="J153" s="47">
        <v>851</v>
      </c>
      <c r="K153" s="47">
        <v>25776</v>
      </c>
    </row>
    <row r="154" spans="1:11" x14ac:dyDescent="0.2">
      <c r="A154" s="21"/>
      <c r="B154" s="41" t="s">
        <v>58</v>
      </c>
      <c r="C154" s="41" t="s">
        <v>57</v>
      </c>
      <c r="D154" s="52" t="s">
        <v>47</v>
      </c>
      <c r="E154" s="53" t="s">
        <v>0</v>
      </c>
      <c r="F154" s="47">
        <f t="shared" si="4"/>
        <v>9715</v>
      </c>
      <c r="G154" s="47">
        <f t="shared" si="5"/>
        <v>694</v>
      </c>
      <c r="H154" s="47">
        <v>74</v>
      </c>
      <c r="I154" s="47">
        <v>12</v>
      </c>
      <c r="J154" s="47">
        <v>608</v>
      </c>
      <c r="K154" s="47">
        <v>9021</v>
      </c>
    </row>
    <row r="155" spans="1:11" ht="16.5" customHeight="1" x14ac:dyDescent="0.2">
      <c r="A155" s="21"/>
      <c r="B155" s="41"/>
      <c r="C155" s="11"/>
      <c r="D155" s="11"/>
      <c r="E155" s="37" t="s">
        <v>49</v>
      </c>
      <c r="F155" s="44"/>
      <c r="G155" s="44"/>
      <c r="H155" s="45"/>
      <c r="I155" s="44"/>
      <c r="J155" s="44"/>
      <c r="K155" s="44"/>
    </row>
    <row r="156" spans="1:11" ht="25.5" x14ac:dyDescent="0.2">
      <c r="A156" s="21"/>
      <c r="B156" s="41" t="s">
        <v>59</v>
      </c>
      <c r="C156" s="41" t="s">
        <v>28</v>
      </c>
      <c r="D156" s="11" t="s">
        <v>50</v>
      </c>
      <c r="E156" s="37" t="s">
        <v>91</v>
      </c>
      <c r="F156" s="42">
        <f t="shared" si="4"/>
        <v>7393</v>
      </c>
      <c r="G156" s="42">
        <f t="shared" si="5"/>
        <v>362</v>
      </c>
      <c r="H156" s="42">
        <v>45</v>
      </c>
      <c r="I156" s="42">
        <v>10</v>
      </c>
      <c r="J156" s="42">
        <v>307</v>
      </c>
      <c r="K156" s="42">
        <v>7031</v>
      </c>
    </row>
    <row r="157" spans="1:11" x14ac:dyDescent="0.2">
      <c r="A157" s="21"/>
      <c r="B157" s="41"/>
      <c r="C157" s="41"/>
      <c r="D157" s="11"/>
      <c r="E157" s="55" t="s">
        <v>19</v>
      </c>
      <c r="F157" s="44"/>
      <c r="G157" s="44"/>
      <c r="H157" s="45"/>
      <c r="I157" s="44"/>
      <c r="J157" s="44"/>
      <c r="K157" s="44"/>
    </row>
    <row r="158" spans="1:11" x14ac:dyDescent="0.2">
      <c r="A158" s="21"/>
      <c r="B158" s="41" t="s">
        <v>59</v>
      </c>
      <c r="C158" s="41" t="s">
        <v>28</v>
      </c>
      <c r="D158" s="11" t="s">
        <v>29</v>
      </c>
      <c r="E158" s="46" t="s">
        <v>18</v>
      </c>
      <c r="F158" s="47">
        <f t="shared" si="4"/>
        <v>131</v>
      </c>
      <c r="G158" s="47">
        <f t="shared" si="5"/>
        <v>1</v>
      </c>
      <c r="H158" s="47" t="s">
        <v>69</v>
      </c>
      <c r="I158" s="47">
        <v>1</v>
      </c>
      <c r="J158" s="47" t="s">
        <v>69</v>
      </c>
      <c r="K158" s="47">
        <v>130</v>
      </c>
    </row>
    <row r="159" spans="1:11" x14ac:dyDescent="0.2">
      <c r="A159" s="21"/>
      <c r="B159" s="41" t="s">
        <v>59</v>
      </c>
      <c r="C159" s="41" t="s">
        <v>28</v>
      </c>
      <c r="D159" s="11" t="s">
        <v>35</v>
      </c>
      <c r="E159" s="46" t="s">
        <v>17</v>
      </c>
      <c r="F159" s="47">
        <f t="shared" si="4"/>
        <v>546</v>
      </c>
      <c r="G159" s="47">
        <f t="shared" si="5"/>
        <v>20</v>
      </c>
      <c r="H159" s="47">
        <v>2</v>
      </c>
      <c r="I159" s="47">
        <v>2</v>
      </c>
      <c r="J159" s="47">
        <v>16</v>
      </c>
      <c r="K159" s="47">
        <v>526</v>
      </c>
    </row>
    <row r="160" spans="1:11" x14ac:dyDescent="0.2">
      <c r="A160" s="21"/>
      <c r="B160" s="41" t="s">
        <v>59</v>
      </c>
      <c r="C160" s="41" t="s">
        <v>28</v>
      </c>
      <c r="D160" s="11" t="s">
        <v>36</v>
      </c>
      <c r="E160" s="46" t="s">
        <v>16</v>
      </c>
      <c r="F160" s="47">
        <f t="shared" si="4"/>
        <v>677</v>
      </c>
      <c r="G160" s="47">
        <f t="shared" si="5"/>
        <v>21</v>
      </c>
      <c r="H160" s="47">
        <v>2</v>
      </c>
      <c r="I160" s="47">
        <v>3</v>
      </c>
      <c r="J160" s="47">
        <v>16</v>
      </c>
      <c r="K160" s="47">
        <v>656</v>
      </c>
    </row>
    <row r="161" spans="1:11" x14ac:dyDescent="0.2">
      <c r="A161" s="21"/>
      <c r="B161" s="41" t="s">
        <v>59</v>
      </c>
      <c r="C161" s="41" t="s">
        <v>28</v>
      </c>
      <c r="D161" s="11" t="s">
        <v>30</v>
      </c>
      <c r="E161" s="46" t="s">
        <v>15</v>
      </c>
      <c r="F161" s="47">
        <f t="shared" si="4"/>
        <v>1128</v>
      </c>
      <c r="G161" s="47">
        <f t="shared" si="5"/>
        <v>29</v>
      </c>
      <c r="H161" s="47">
        <v>3</v>
      </c>
      <c r="I161" s="47">
        <v>1</v>
      </c>
      <c r="J161" s="47">
        <v>25</v>
      </c>
      <c r="K161" s="47">
        <v>1099</v>
      </c>
    </row>
    <row r="162" spans="1:11" x14ac:dyDescent="0.2">
      <c r="A162" s="21"/>
      <c r="B162" s="41" t="s">
        <v>59</v>
      </c>
      <c r="C162" s="41" t="s">
        <v>28</v>
      </c>
      <c r="D162" s="11" t="s">
        <v>37</v>
      </c>
      <c r="E162" s="46" t="s">
        <v>14</v>
      </c>
      <c r="F162" s="47">
        <f t="shared" si="4"/>
        <v>1141</v>
      </c>
      <c r="G162" s="47">
        <f t="shared" si="5"/>
        <v>41</v>
      </c>
      <c r="H162" s="47">
        <v>6</v>
      </c>
      <c r="I162" s="47" t="s">
        <v>69</v>
      </c>
      <c r="J162" s="47">
        <v>35</v>
      </c>
      <c r="K162" s="47">
        <v>1100</v>
      </c>
    </row>
    <row r="163" spans="1:11" x14ac:dyDescent="0.2">
      <c r="A163" s="21"/>
      <c r="B163" s="41" t="s">
        <v>59</v>
      </c>
      <c r="C163" s="41" t="s">
        <v>28</v>
      </c>
      <c r="D163" s="11" t="s">
        <v>38</v>
      </c>
      <c r="E163" s="46" t="s">
        <v>13</v>
      </c>
      <c r="F163" s="47">
        <f t="shared" si="4"/>
        <v>2269</v>
      </c>
      <c r="G163" s="47">
        <f t="shared" si="5"/>
        <v>70</v>
      </c>
      <c r="H163" s="47">
        <v>9</v>
      </c>
      <c r="I163" s="47">
        <v>1</v>
      </c>
      <c r="J163" s="47">
        <v>60</v>
      </c>
      <c r="K163" s="47">
        <v>2199</v>
      </c>
    </row>
    <row r="164" spans="1:11" x14ac:dyDescent="0.2">
      <c r="A164" s="21"/>
      <c r="B164" s="41" t="s">
        <v>59</v>
      </c>
      <c r="C164" s="41" t="s">
        <v>28</v>
      </c>
      <c r="D164" s="11" t="s">
        <v>31</v>
      </c>
      <c r="E164" s="46" t="s">
        <v>12</v>
      </c>
      <c r="F164" s="47">
        <f t="shared" si="4"/>
        <v>850</v>
      </c>
      <c r="G164" s="47">
        <f t="shared" si="5"/>
        <v>27</v>
      </c>
      <c r="H164" s="47">
        <v>5</v>
      </c>
      <c r="I164" s="47" t="s">
        <v>69</v>
      </c>
      <c r="J164" s="47">
        <v>22</v>
      </c>
      <c r="K164" s="47">
        <v>823</v>
      </c>
    </row>
    <row r="165" spans="1:11" x14ac:dyDescent="0.2">
      <c r="A165" s="21"/>
      <c r="B165" s="41" t="s">
        <v>59</v>
      </c>
      <c r="C165" s="41" t="s">
        <v>28</v>
      </c>
      <c r="D165" s="11" t="s">
        <v>39</v>
      </c>
      <c r="E165" s="46" t="s">
        <v>11</v>
      </c>
      <c r="F165" s="47">
        <f t="shared" si="4"/>
        <v>689</v>
      </c>
      <c r="G165" s="47">
        <f t="shared" si="5"/>
        <v>24</v>
      </c>
      <c r="H165" s="47">
        <v>6</v>
      </c>
      <c r="I165" s="47">
        <v>1</v>
      </c>
      <c r="J165" s="47">
        <v>17</v>
      </c>
      <c r="K165" s="47">
        <v>665</v>
      </c>
    </row>
    <row r="166" spans="1:11" x14ac:dyDescent="0.2">
      <c r="A166" s="21"/>
      <c r="B166" s="41" t="s">
        <v>59</v>
      </c>
      <c r="C166" s="41" t="s">
        <v>28</v>
      </c>
      <c r="D166" s="11" t="s">
        <v>40</v>
      </c>
      <c r="E166" s="46" t="s">
        <v>10</v>
      </c>
      <c r="F166" s="47">
        <f t="shared" si="4"/>
        <v>1539</v>
      </c>
      <c r="G166" s="47">
        <f t="shared" si="5"/>
        <v>51</v>
      </c>
      <c r="H166" s="47">
        <v>11</v>
      </c>
      <c r="I166" s="47">
        <v>1</v>
      </c>
      <c r="J166" s="47">
        <v>39</v>
      </c>
      <c r="K166" s="47">
        <v>1488</v>
      </c>
    </row>
    <row r="167" spans="1:11" x14ac:dyDescent="0.2">
      <c r="A167" s="21"/>
      <c r="B167" s="41" t="s">
        <v>59</v>
      </c>
      <c r="C167" s="41" t="s">
        <v>28</v>
      </c>
      <c r="D167" s="11" t="s">
        <v>32</v>
      </c>
      <c r="E167" s="46" t="s">
        <v>9</v>
      </c>
      <c r="F167" s="47">
        <f t="shared" si="4"/>
        <v>597</v>
      </c>
      <c r="G167" s="47">
        <f t="shared" si="5"/>
        <v>34</v>
      </c>
      <c r="H167" s="47">
        <v>8</v>
      </c>
      <c r="I167" s="47">
        <v>1</v>
      </c>
      <c r="J167" s="47">
        <v>25</v>
      </c>
      <c r="K167" s="47">
        <v>563</v>
      </c>
    </row>
    <row r="168" spans="1:11" x14ac:dyDescent="0.2">
      <c r="A168" s="21"/>
      <c r="B168" s="41" t="s">
        <v>59</v>
      </c>
      <c r="C168" s="41" t="s">
        <v>28</v>
      </c>
      <c r="D168" s="11" t="s">
        <v>41</v>
      </c>
      <c r="E168" s="46" t="s">
        <v>8</v>
      </c>
      <c r="F168" s="47">
        <f t="shared" si="4"/>
        <v>616</v>
      </c>
      <c r="G168" s="47">
        <f t="shared" si="5"/>
        <v>37</v>
      </c>
      <c r="H168" s="47">
        <v>4</v>
      </c>
      <c r="I168" s="47" t="s">
        <v>69</v>
      </c>
      <c r="J168" s="47">
        <v>33</v>
      </c>
      <c r="K168" s="47">
        <v>579</v>
      </c>
    </row>
    <row r="169" spans="1:11" x14ac:dyDescent="0.2">
      <c r="A169" s="21"/>
      <c r="B169" s="41" t="s">
        <v>59</v>
      </c>
      <c r="C169" s="41" t="s">
        <v>28</v>
      </c>
      <c r="D169" s="11" t="s">
        <v>42</v>
      </c>
      <c r="E169" s="46" t="s">
        <v>7</v>
      </c>
      <c r="F169" s="47">
        <f t="shared" si="4"/>
        <v>1213</v>
      </c>
      <c r="G169" s="47">
        <f t="shared" si="5"/>
        <v>71</v>
      </c>
      <c r="H169" s="47">
        <v>12</v>
      </c>
      <c r="I169" s="47">
        <v>1</v>
      </c>
      <c r="J169" s="47">
        <v>58</v>
      </c>
      <c r="K169" s="47">
        <v>1142</v>
      </c>
    </row>
    <row r="170" spans="1:11" x14ac:dyDescent="0.2">
      <c r="A170" s="21"/>
      <c r="B170" s="41" t="s">
        <v>59</v>
      </c>
      <c r="C170" s="41" t="s">
        <v>28</v>
      </c>
      <c r="D170" s="11" t="s">
        <v>33</v>
      </c>
      <c r="E170" s="46" t="s">
        <v>6</v>
      </c>
      <c r="F170" s="47">
        <f t="shared" si="4"/>
        <v>610</v>
      </c>
      <c r="G170" s="47">
        <f t="shared" si="5"/>
        <v>49</v>
      </c>
      <c r="H170" s="47">
        <v>2</v>
      </c>
      <c r="I170" s="47">
        <v>1</v>
      </c>
      <c r="J170" s="47">
        <v>46</v>
      </c>
      <c r="K170" s="47">
        <v>561</v>
      </c>
    </row>
    <row r="171" spans="1:11" x14ac:dyDescent="0.2">
      <c r="A171" s="21"/>
      <c r="B171" s="41" t="s">
        <v>59</v>
      </c>
      <c r="C171" s="41" t="s">
        <v>28</v>
      </c>
      <c r="D171" s="11" t="s">
        <v>43</v>
      </c>
      <c r="E171" s="46" t="s">
        <v>5</v>
      </c>
      <c r="F171" s="47">
        <f t="shared" si="4"/>
        <v>543</v>
      </c>
      <c r="G171" s="47">
        <f t="shared" si="5"/>
        <v>50</v>
      </c>
      <c r="H171" s="47">
        <v>4</v>
      </c>
      <c r="I171" s="47">
        <v>2</v>
      </c>
      <c r="J171" s="47">
        <v>44</v>
      </c>
      <c r="K171" s="47">
        <v>493</v>
      </c>
    </row>
    <row r="172" spans="1:11" x14ac:dyDescent="0.2">
      <c r="A172" s="21"/>
      <c r="B172" s="41" t="s">
        <v>59</v>
      </c>
      <c r="C172" s="41" t="s">
        <v>28</v>
      </c>
      <c r="D172" s="11" t="s">
        <v>44</v>
      </c>
      <c r="E172" s="46" t="s">
        <v>4</v>
      </c>
      <c r="F172" s="47">
        <f t="shared" si="4"/>
        <v>1153</v>
      </c>
      <c r="G172" s="47">
        <f t="shared" si="5"/>
        <v>99</v>
      </c>
      <c r="H172" s="47">
        <v>6</v>
      </c>
      <c r="I172" s="47">
        <v>3</v>
      </c>
      <c r="J172" s="47">
        <v>90</v>
      </c>
      <c r="K172" s="47">
        <v>1054</v>
      </c>
    </row>
    <row r="173" spans="1:11" x14ac:dyDescent="0.2">
      <c r="A173" s="21"/>
      <c r="B173" s="41" t="s">
        <v>59</v>
      </c>
      <c r="C173" s="41" t="s">
        <v>28</v>
      </c>
      <c r="D173" s="11" t="s">
        <v>34</v>
      </c>
      <c r="E173" s="46" t="s">
        <v>3</v>
      </c>
      <c r="F173" s="47">
        <f t="shared" si="4"/>
        <v>325</v>
      </c>
      <c r="G173" s="47">
        <f t="shared" si="5"/>
        <v>28</v>
      </c>
      <c r="H173" s="47">
        <v>2</v>
      </c>
      <c r="I173" s="47" t="s">
        <v>69</v>
      </c>
      <c r="J173" s="47">
        <v>26</v>
      </c>
      <c r="K173" s="47">
        <v>297</v>
      </c>
    </row>
    <row r="174" spans="1:11" x14ac:dyDescent="0.2">
      <c r="A174" s="21"/>
      <c r="B174" s="41" t="s">
        <v>59</v>
      </c>
      <c r="C174" s="41" t="s">
        <v>28</v>
      </c>
      <c r="D174" s="11" t="s">
        <v>45</v>
      </c>
      <c r="E174" s="48" t="s">
        <v>2</v>
      </c>
      <c r="F174" s="47">
        <f t="shared" si="4"/>
        <v>118</v>
      </c>
      <c r="G174" s="47">
        <f t="shared" si="5"/>
        <v>14</v>
      </c>
      <c r="H174" s="47">
        <v>3</v>
      </c>
      <c r="I174" s="47" t="s">
        <v>69</v>
      </c>
      <c r="J174" s="47">
        <v>11</v>
      </c>
      <c r="K174" s="47">
        <v>104</v>
      </c>
    </row>
    <row r="175" spans="1:11" x14ac:dyDescent="0.2">
      <c r="A175" s="21"/>
      <c r="B175" s="41" t="s">
        <v>59</v>
      </c>
      <c r="C175" s="41" t="s">
        <v>28</v>
      </c>
      <c r="D175" s="11" t="s">
        <v>51</v>
      </c>
      <c r="E175" s="48" t="s">
        <v>61</v>
      </c>
      <c r="F175" s="47">
        <f t="shared" si="4"/>
        <v>99</v>
      </c>
      <c r="G175" s="47">
        <f t="shared" si="5"/>
        <v>8</v>
      </c>
      <c r="H175" s="47" t="s">
        <v>69</v>
      </c>
      <c r="I175" s="47">
        <v>1</v>
      </c>
      <c r="J175" s="47">
        <v>7</v>
      </c>
      <c r="K175" s="47">
        <v>91</v>
      </c>
    </row>
    <row r="176" spans="1:11" ht="27" x14ac:dyDescent="0.2">
      <c r="A176" s="21"/>
      <c r="B176" s="41"/>
      <c r="C176" s="41"/>
      <c r="D176" s="11"/>
      <c r="E176" s="49" t="s">
        <v>95</v>
      </c>
      <c r="F176" s="44"/>
      <c r="G176" s="44"/>
      <c r="H176" s="45"/>
      <c r="I176" s="44"/>
      <c r="J176" s="44"/>
      <c r="K176" s="44"/>
    </row>
    <row r="177" spans="1:11" x14ac:dyDescent="0.2">
      <c r="A177" s="21"/>
      <c r="B177" s="41" t="s">
        <v>59</v>
      </c>
      <c r="C177" s="41" t="s">
        <v>28</v>
      </c>
      <c r="D177" s="11" t="s">
        <v>52</v>
      </c>
      <c r="E177" s="50" t="s">
        <v>60</v>
      </c>
      <c r="F177" s="47">
        <f t="shared" si="4"/>
        <v>542</v>
      </c>
      <c r="G177" s="47">
        <f t="shared" si="5"/>
        <v>50</v>
      </c>
      <c r="H177" s="47">
        <v>5</v>
      </c>
      <c r="I177" s="47">
        <v>1</v>
      </c>
      <c r="J177" s="47">
        <v>44</v>
      </c>
      <c r="K177" s="47">
        <v>492</v>
      </c>
    </row>
    <row r="178" spans="1:11" x14ac:dyDescent="0.2">
      <c r="A178" s="21"/>
      <c r="B178" s="41" t="s">
        <v>59</v>
      </c>
      <c r="C178" s="41" t="s">
        <v>28</v>
      </c>
      <c r="D178" s="52" t="s">
        <v>46</v>
      </c>
      <c r="E178" s="53" t="s">
        <v>1</v>
      </c>
      <c r="F178" s="47">
        <f t="shared" si="4"/>
        <v>5490</v>
      </c>
      <c r="G178" s="47">
        <f t="shared" si="5"/>
        <v>201</v>
      </c>
      <c r="H178" s="47">
        <v>33</v>
      </c>
      <c r="I178" s="47">
        <v>6</v>
      </c>
      <c r="J178" s="47">
        <v>162</v>
      </c>
      <c r="K178" s="47">
        <v>5289</v>
      </c>
    </row>
    <row r="179" spans="1:11" x14ac:dyDescent="0.2">
      <c r="A179" s="21"/>
      <c r="B179" s="41" t="s">
        <v>59</v>
      </c>
      <c r="C179" s="41" t="s">
        <v>28</v>
      </c>
      <c r="D179" s="52" t="s">
        <v>47</v>
      </c>
      <c r="E179" s="53" t="s">
        <v>0</v>
      </c>
      <c r="F179" s="47">
        <f t="shared" si="4"/>
        <v>1903</v>
      </c>
      <c r="G179" s="47">
        <f t="shared" si="5"/>
        <v>161</v>
      </c>
      <c r="H179" s="47">
        <v>12</v>
      </c>
      <c r="I179" s="47">
        <v>4</v>
      </c>
      <c r="J179" s="47">
        <v>145</v>
      </c>
      <c r="K179" s="47">
        <v>1742</v>
      </c>
    </row>
    <row r="180" spans="1:11" ht="25.5" x14ac:dyDescent="0.2">
      <c r="A180" s="21"/>
      <c r="B180" s="41" t="s">
        <v>59</v>
      </c>
      <c r="C180" s="41" t="s">
        <v>56</v>
      </c>
      <c r="D180" s="11" t="s">
        <v>50</v>
      </c>
      <c r="E180" s="37" t="s">
        <v>21</v>
      </c>
      <c r="F180" s="42">
        <f t="shared" si="4"/>
        <v>2953</v>
      </c>
      <c r="G180" s="42">
        <f t="shared" si="5"/>
        <v>142</v>
      </c>
      <c r="H180" s="42">
        <v>21</v>
      </c>
      <c r="I180" s="42">
        <v>7</v>
      </c>
      <c r="J180" s="42">
        <v>114</v>
      </c>
      <c r="K180" s="42">
        <v>2811</v>
      </c>
    </row>
    <row r="181" spans="1:11" x14ac:dyDescent="0.2">
      <c r="A181" s="21"/>
      <c r="B181" s="41"/>
      <c r="C181" s="41"/>
      <c r="D181" s="11"/>
      <c r="E181" s="43" t="s">
        <v>19</v>
      </c>
      <c r="F181" s="44"/>
      <c r="G181" s="44"/>
      <c r="H181" s="45"/>
      <c r="I181" s="44"/>
      <c r="J181" s="44"/>
      <c r="K181" s="44"/>
    </row>
    <row r="182" spans="1:11" x14ac:dyDescent="0.2">
      <c r="A182" s="21"/>
      <c r="B182" s="41" t="s">
        <v>59</v>
      </c>
      <c r="C182" s="41" t="s">
        <v>56</v>
      </c>
      <c r="D182" s="11" t="s">
        <v>29</v>
      </c>
      <c r="E182" s="46" t="s">
        <v>18</v>
      </c>
      <c r="F182" s="47">
        <f t="shared" si="4"/>
        <v>73</v>
      </c>
      <c r="G182" s="47">
        <f t="shared" si="5"/>
        <v>1</v>
      </c>
      <c r="H182" s="47" t="s">
        <v>69</v>
      </c>
      <c r="I182" s="47">
        <v>1</v>
      </c>
      <c r="J182" s="47" t="s">
        <v>69</v>
      </c>
      <c r="K182" s="47">
        <v>72</v>
      </c>
    </row>
    <row r="183" spans="1:11" x14ac:dyDescent="0.2">
      <c r="A183" s="21"/>
      <c r="B183" s="41" t="s">
        <v>59</v>
      </c>
      <c r="C183" s="41" t="s">
        <v>56</v>
      </c>
      <c r="D183" s="11" t="s">
        <v>35</v>
      </c>
      <c r="E183" s="46" t="s">
        <v>17</v>
      </c>
      <c r="F183" s="47">
        <f t="shared" si="4"/>
        <v>247</v>
      </c>
      <c r="G183" s="47">
        <f t="shared" si="5"/>
        <v>10</v>
      </c>
      <c r="H183" s="47" t="s">
        <v>69</v>
      </c>
      <c r="I183" s="47">
        <v>1</v>
      </c>
      <c r="J183" s="47">
        <v>9</v>
      </c>
      <c r="K183" s="47">
        <v>237</v>
      </c>
    </row>
    <row r="184" spans="1:11" x14ac:dyDescent="0.2">
      <c r="A184" s="21"/>
      <c r="B184" s="41" t="s">
        <v>59</v>
      </c>
      <c r="C184" s="41" t="s">
        <v>56</v>
      </c>
      <c r="D184" s="11" t="s">
        <v>36</v>
      </c>
      <c r="E184" s="46" t="s">
        <v>16</v>
      </c>
      <c r="F184" s="47">
        <f t="shared" si="4"/>
        <v>320</v>
      </c>
      <c r="G184" s="47">
        <f t="shared" si="5"/>
        <v>11</v>
      </c>
      <c r="H184" s="47" t="s">
        <v>69</v>
      </c>
      <c r="I184" s="47">
        <v>2</v>
      </c>
      <c r="J184" s="47">
        <v>9</v>
      </c>
      <c r="K184" s="47">
        <v>309</v>
      </c>
    </row>
    <row r="185" spans="1:11" x14ac:dyDescent="0.2">
      <c r="A185" s="21"/>
      <c r="B185" s="41" t="s">
        <v>59</v>
      </c>
      <c r="C185" s="41" t="s">
        <v>56</v>
      </c>
      <c r="D185" s="11" t="s">
        <v>30</v>
      </c>
      <c r="E185" s="46" t="s">
        <v>15</v>
      </c>
      <c r="F185" s="47">
        <f t="shared" si="4"/>
        <v>484</v>
      </c>
      <c r="G185" s="47">
        <f t="shared" si="5"/>
        <v>9</v>
      </c>
      <c r="H185" s="47" t="s">
        <v>69</v>
      </c>
      <c r="I185" s="47">
        <v>1</v>
      </c>
      <c r="J185" s="47">
        <v>8</v>
      </c>
      <c r="K185" s="47">
        <v>475</v>
      </c>
    </row>
    <row r="186" spans="1:11" x14ac:dyDescent="0.2">
      <c r="A186" s="21"/>
      <c r="B186" s="41" t="s">
        <v>59</v>
      </c>
      <c r="C186" s="41" t="s">
        <v>56</v>
      </c>
      <c r="D186" s="11" t="s">
        <v>37</v>
      </c>
      <c r="E186" s="46" t="s">
        <v>14</v>
      </c>
      <c r="F186" s="47">
        <f t="shared" si="4"/>
        <v>498</v>
      </c>
      <c r="G186" s="47">
        <f t="shared" si="5"/>
        <v>16</v>
      </c>
      <c r="H186" s="47">
        <v>4</v>
      </c>
      <c r="I186" s="47" t="s">
        <v>69</v>
      </c>
      <c r="J186" s="47">
        <v>12</v>
      </c>
      <c r="K186" s="47">
        <v>482</v>
      </c>
    </row>
    <row r="187" spans="1:11" x14ac:dyDescent="0.2">
      <c r="A187" s="21"/>
      <c r="B187" s="41" t="s">
        <v>59</v>
      </c>
      <c r="C187" s="41" t="s">
        <v>56</v>
      </c>
      <c r="D187" s="11" t="s">
        <v>38</v>
      </c>
      <c r="E187" s="46" t="s">
        <v>13</v>
      </c>
      <c r="F187" s="47">
        <f t="shared" si="4"/>
        <v>982</v>
      </c>
      <c r="G187" s="47">
        <f t="shared" si="5"/>
        <v>25</v>
      </c>
      <c r="H187" s="47">
        <v>4</v>
      </c>
      <c r="I187" s="47">
        <v>1</v>
      </c>
      <c r="J187" s="47">
        <v>20</v>
      </c>
      <c r="K187" s="47">
        <v>957</v>
      </c>
    </row>
    <row r="188" spans="1:11" x14ac:dyDescent="0.2">
      <c r="A188" s="21"/>
      <c r="B188" s="41" t="s">
        <v>59</v>
      </c>
      <c r="C188" s="41" t="s">
        <v>56</v>
      </c>
      <c r="D188" s="11" t="s">
        <v>31</v>
      </c>
      <c r="E188" s="46" t="s">
        <v>12</v>
      </c>
      <c r="F188" s="47">
        <f t="shared" si="4"/>
        <v>353</v>
      </c>
      <c r="G188" s="47">
        <f t="shared" si="5"/>
        <v>15</v>
      </c>
      <c r="H188" s="47">
        <v>4</v>
      </c>
      <c r="I188" s="47" t="s">
        <v>69</v>
      </c>
      <c r="J188" s="47">
        <v>11</v>
      </c>
      <c r="K188" s="47">
        <v>338</v>
      </c>
    </row>
    <row r="189" spans="1:11" x14ac:dyDescent="0.2">
      <c r="A189" s="21"/>
      <c r="B189" s="41" t="s">
        <v>59</v>
      </c>
      <c r="C189" s="41" t="s">
        <v>56</v>
      </c>
      <c r="D189" s="11" t="s">
        <v>39</v>
      </c>
      <c r="E189" s="46" t="s">
        <v>11</v>
      </c>
      <c r="F189" s="47">
        <f t="shared" si="4"/>
        <v>242</v>
      </c>
      <c r="G189" s="47">
        <f t="shared" si="5"/>
        <v>11</v>
      </c>
      <c r="H189" s="47">
        <v>3</v>
      </c>
      <c r="I189" s="47">
        <v>1</v>
      </c>
      <c r="J189" s="47">
        <v>7</v>
      </c>
      <c r="K189" s="47">
        <v>231</v>
      </c>
    </row>
    <row r="190" spans="1:11" x14ac:dyDescent="0.2">
      <c r="A190" s="21"/>
      <c r="B190" s="41" t="s">
        <v>59</v>
      </c>
      <c r="C190" s="41" t="s">
        <v>56</v>
      </c>
      <c r="D190" s="11" t="s">
        <v>40</v>
      </c>
      <c r="E190" s="46" t="s">
        <v>10</v>
      </c>
      <c r="F190" s="47">
        <f t="shared" si="4"/>
        <v>595</v>
      </c>
      <c r="G190" s="47">
        <f t="shared" si="5"/>
        <v>26</v>
      </c>
      <c r="H190" s="47">
        <v>7</v>
      </c>
      <c r="I190" s="47">
        <v>1</v>
      </c>
      <c r="J190" s="47">
        <v>18</v>
      </c>
      <c r="K190" s="47">
        <v>569</v>
      </c>
    </row>
    <row r="191" spans="1:11" x14ac:dyDescent="0.2">
      <c r="A191" s="21"/>
      <c r="B191" s="41" t="s">
        <v>59</v>
      </c>
      <c r="C191" s="41" t="s">
        <v>56</v>
      </c>
      <c r="D191" s="11" t="s">
        <v>32</v>
      </c>
      <c r="E191" s="46" t="s">
        <v>9</v>
      </c>
      <c r="F191" s="47">
        <f t="shared" si="4"/>
        <v>221</v>
      </c>
      <c r="G191" s="47">
        <f t="shared" si="5"/>
        <v>19</v>
      </c>
      <c r="H191" s="47">
        <v>3</v>
      </c>
      <c r="I191" s="47">
        <v>1</v>
      </c>
      <c r="J191" s="47">
        <v>15</v>
      </c>
      <c r="K191" s="47">
        <v>202</v>
      </c>
    </row>
    <row r="192" spans="1:11" x14ac:dyDescent="0.2">
      <c r="A192" s="21"/>
      <c r="B192" s="41" t="s">
        <v>59</v>
      </c>
      <c r="C192" s="41" t="s">
        <v>56</v>
      </c>
      <c r="D192" s="11" t="s">
        <v>41</v>
      </c>
      <c r="E192" s="46" t="s">
        <v>8</v>
      </c>
      <c r="F192" s="47">
        <f t="shared" si="4"/>
        <v>238</v>
      </c>
      <c r="G192" s="47">
        <f t="shared" si="5"/>
        <v>14</v>
      </c>
      <c r="H192" s="47">
        <v>2</v>
      </c>
      <c r="I192" s="47" t="s">
        <v>69</v>
      </c>
      <c r="J192" s="47">
        <v>12</v>
      </c>
      <c r="K192" s="47">
        <v>224</v>
      </c>
    </row>
    <row r="193" spans="1:11" x14ac:dyDescent="0.2">
      <c r="A193" s="21"/>
      <c r="B193" s="41" t="s">
        <v>59</v>
      </c>
      <c r="C193" s="41" t="s">
        <v>56</v>
      </c>
      <c r="D193" s="11" t="s">
        <v>42</v>
      </c>
      <c r="E193" s="46" t="s">
        <v>7</v>
      </c>
      <c r="F193" s="47">
        <f t="shared" si="4"/>
        <v>459</v>
      </c>
      <c r="G193" s="47">
        <f t="shared" si="5"/>
        <v>33</v>
      </c>
      <c r="H193" s="47">
        <v>5</v>
      </c>
      <c r="I193" s="47">
        <v>1</v>
      </c>
      <c r="J193" s="47">
        <v>27</v>
      </c>
      <c r="K193" s="47">
        <v>426</v>
      </c>
    </row>
    <row r="194" spans="1:11" x14ac:dyDescent="0.2">
      <c r="A194" s="21"/>
      <c r="B194" s="41" t="s">
        <v>59</v>
      </c>
      <c r="C194" s="41" t="s">
        <v>56</v>
      </c>
      <c r="D194" s="11" t="s">
        <v>33</v>
      </c>
      <c r="E194" s="46" t="s">
        <v>6</v>
      </c>
      <c r="F194" s="47">
        <f t="shared" si="4"/>
        <v>236</v>
      </c>
      <c r="G194" s="47">
        <f t="shared" si="5"/>
        <v>15</v>
      </c>
      <c r="H194" s="47">
        <v>1</v>
      </c>
      <c r="I194" s="47">
        <v>1</v>
      </c>
      <c r="J194" s="47">
        <v>13</v>
      </c>
      <c r="K194" s="47">
        <v>221</v>
      </c>
    </row>
    <row r="195" spans="1:11" x14ac:dyDescent="0.2">
      <c r="A195" s="21"/>
      <c r="B195" s="41" t="s">
        <v>59</v>
      </c>
      <c r="C195" s="41" t="s">
        <v>56</v>
      </c>
      <c r="D195" s="11" t="s">
        <v>43</v>
      </c>
      <c r="E195" s="46" t="s">
        <v>5</v>
      </c>
      <c r="F195" s="47">
        <f t="shared" si="4"/>
        <v>195</v>
      </c>
      <c r="G195" s="47">
        <f t="shared" si="5"/>
        <v>19</v>
      </c>
      <c r="H195" s="47">
        <v>1</v>
      </c>
      <c r="I195" s="47">
        <v>1</v>
      </c>
      <c r="J195" s="47">
        <v>17</v>
      </c>
      <c r="K195" s="47">
        <v>176</v>
      </c>
    </row>
    <row r="196" spans="1:11" x14ac:dyDescent="0.2">
      <c r="A196" s="21"/>
      <c r="B196" s="41" t="s">
        <v>59</v>
      </c>
      <c r="C196" s="41" t="s">
        <v>56</v>
      </c>
      <c r="D196" s="11" t="s">
        <v>44</v>
      </c>
      <c r="E196" s="46" t="s">
        <v>4</v>
      </c>
      <c r="F196" s="47">
        <f t="shared" si="4"/>
        <v>431</v>
      </c>
      <c r="G196" s="47">
        <f t="shared" si="5"/>
        <v>34</v>
      </c>
      <c r="H196" s="47">
        <v>2</v>
      </c>
      <c r="I196" s="47">
        <v>2</v>
      </c>
      <c r="J196" s="47">
        <v>30</v>
      </c>
      <c r="K196" s="47">
        <v>397</v>
      </c>
    </row>
    <row r="197" spans="1:11" x14ac:dyDescent="0.2">
      <c r="A197" s="21"/>
      <c r="B197" s="41" t="s">
        <v>59</v>
      </c>
      <c r="C197" s="41" t="s">
        <v>56</v>
      </c>
      <c r="D197" s="11" t="s">
        <v>34</v>
      </c>
      <c r="E197" s="46" t="s">
        <v>3</v>
      </c>
      <c r="F197" s="47">
        <f t="shared" si="4"/>
        <v>107</v>
      </c>
      <c r="G197" s="47">
        <f t="shared" si="5"/>
        <v>11</v>
      </c>
      <c r="H197" s="47">
        <v>2</v>
      </c>
      <c r="I197" s="47" t="s">
        <v>69</v>
      </c>
      <c r="J197" s="47">
        <v>9</v>
      </c>
      <c r="K197" s="47">
        <v>96</v>
      </c>
    </row>
    <row r="198" spans="1:11" x14ac:dyDescent="0.2">
      <c r="A198" s="21"/>
      <c r="B198" s="41" t="s">
        <v>59</v>
      </c>
      <c r="C198" s="41" t="s">
        <v>56</v>
      </c>
      <c r="D198" s="11" t="s">
        <v>45</v>
      </c>
      <c r="E198" s="48" t="s">
        <v>2</v>
      </c>
      <c r="F198" s="47">
        <f t="shared" si="4"/>
        <v>38</v>
      </c>
      <c r="G198" s="47">
        <f t="shared" si="5"/>
        <v>2</v>
      </c>
      <c r="H198" s="47">
        <v>1</v>
      </c>
      <c r="I198" s="47" t="s">
        <v>69</v>
      </c>
      <c r="J198" s="47">
        <v>1</v>
      </c>
      <c r="K198" s="47">
        <v>36</v>
      </c>
    </row>
    <row r="199" spans="1:11" x14ac:dyDescent="0.2">
      <c r="A199" s="21"/>
      <c r="B199" s="41" t="s">
        <v>59</v>
      </c>
      <c r="C199" s="41" t="s">
        <v>56</v>
      </c>
      <c r="D199" s="11" t="s">
        <v>51</v>
      </c>
      <c r="E199" s="48" t="s">
        <v>61</v>
      </c>
      <c r="F199" s="47">
        <f t="shared" si="4"/>
        <v>21</v>
      </c>
      <c r="G199" s="47">
        <f t="shared" si="5"/>
        <v>0</v>
      </c>
      <c r="H199" s="47" t="s">
        <v>69</v>
      </c>
      <c r="I199" s="47" t="s">
        <v>69</v>
      </c>
      <c r="J199" s="47" t="s">
        <v>69</v>
      </c>
      <c r="K199" s="47">
        <v>21</v>
      </c>
    </row>
    <row r="200" spans="1:11" ht="27" x14ac:dyDescent="0.2">
      <c r="A200" s="21"/>
      <c r="B200" s="41"/>
      <c r="C200" s="41"/>
      <c r="D200" s="11"/>
      <c r="E200" s="49" t="s">
        <v>95</v>
      </c>
      <c r="F200" s="44"/>
      <c r="G200" s="44"/>
      <c r="H200" s="45"/>
      <c r="I200" s="44"/>
      <c r="J200" s="44"/>
      <c r="K200" s="44"/>
    </row>
    <row r="201" spans="1:11" x14ac:dyDescent="0.2">
      <c r="A201" s="21"/>
      <c r="B201" s="41" t="s">
        <v>59</v>
      </c>
      <c r="C201" s="41" t="s">
        <v>56</v>
      </c>
      <c r="D201" s="11" t="s">
        <v>52</v>
      </c>
      <c r="E201" s="50" t="s">
        <v>60</v>
      </c>
      <c r="F201" s="47">
        <f t="shared" si="4"/>
        <v>166</v>
      </c>
      <c r="G201" s="47">
        <f t="shared" si="5"/>
        <v>13</v>
      </c>
      <c r="H201" s="47">
        <v>3</v>
      </c>
      <c r="I201" s="47" t="s">
        <v>69</v>
      </c>
      <c r="J201" s="47">
        <v>10</v>
      </c>
      <c r="K201" s="47">
        <v>153</v>
      </c>
    </row>
    <row r="202" spans="1:11" x14ac:dyDescent="0.2">
      <c r="A202" s="21"/>
      <c r="B202" s="41" t="s">
        <v>59</v>
      </c>
      <c r="C202" s="41" t="s">
        <v>56</v>
      </c>
      <c r="D202" s="52" t="s">
        <v>46</v>
      </c>
      <c r="E202" s="53" t="s">
        <v>1</v>
      </c>
      <c r="F202" s="47">
        <f t="shared" ref="F202:F227" si="6">G202+K202</f>
        <v>2431</v>
      </c>
      <c r="G202" s="47">
        <f t="shared" ref="G202:G227" si="7">SUM(H202:J202)</f>
        <v>99</v>
      </c>
      <c r="H202" s="47">
        <v>16</v>
      </c>
      <c r="I202" s="47">
        <v>5</v>
      </c>
      <c r="J202" s="47">
        <v>78</v>
      </c>
      <c r="K202" s="47">
        <v>2332</v>
      </c>
    </row>
    <row r="203" spans="1:11" x14ac:dyDescent="0.2">
      <c r="A203" s="21"/>
      <c r="B203" s="41" t="s">
        <v>59</v>
      </c>
      <c r="C203" s="41" t="s">
        <v>56</v>
      </c>
      <c r="D203" s="52" t="s">
        <v>47</v>
      </c>
      <c r="E203" s="53" t="s">
        <v>0</v>
      </c>
      <c r="F203" s="47">
        <f t="shared" si="6"/>
        <v>522</v>
      </c>
      <c r="G203" s="47">
        <f t="shared" si="7"/>
        <v>43</v>
      </c>
      <c r="H203" s="47">
        <v>5</v>
      </c>
      <c r="I203" s="47">
        <v>2</v>
      </c>
      <c r="J203" s="47">
        <v>36</v>
      </c>
      <c r="K203" s="47">
        <v>479</v>
      </c>
    </row>
    <row r="204" spans="1:11" ht="25.5" x14ac:dyDescent="0.2">
      <c r="A204" s="21"/>
      <c r="B204" s="41" t="s">
        <v>59</v>
      </c>
      <c r="C204" s="41" t="s">
        <v>57</v>
      </c>
      <c r="D204" s="11" t="s">
        <v>50</v>
      </c>
      <c r="E204" s="37" t="s">
        <v>20</v>
      </c>
      <c r="F204" s="42">
        <f t="shared" si="6"/>
        <v>4440</v>
      </c>
      <c r="G204" s="42">
        <f t="shared" si="7"/>
        <v>220</v>
      </c>
      <c r="H204" s="42">
        <v>24</v>
      </c>
      <c r="I204" s="42">
        <v>3</v>
      </c>
      <c r="J204" s="42">
        <v>193</v>
      </c>
      <c r="K204" s="42">
        <v>4220</v>
      </c>
    </row>
    <row r="205" spans="1:11" x14ac:dyDescent="0.2">
      <c r="A205" s="21"/>
      <c r="B205" s="41"/>
      <c r="C205" s="41"/>
      <c r="D205" s="11"/>
      <c r="E205" s="43" t="s">
        <v>19</v>
      </c>
      <c r="F205" s="44"/>
      <c r="G205" s="44"/>
      <c r="H205" s="45"/>
      <c r="I205" s="44"/>
      <c r="J205" s="44"/>
      <c r="K205" s="44"/>
    </row>
    <row r="206" spans="1:11" x14ac:dyDescent="0.2">
      <c r="A206" s="21"/>
      <c r="B206" s="41" t="s">
        <v>59</v>
      </c>
      <c r="C206" s="41" t="s">
        <v>57</v>
      </c>
      <c r="D206" s="11" t="s">
        <v>29</v>
      </c>
      <c r="E206" s="46" t="s">
        <v>18</v>
      </c>
      <c r="F206" s="47">
        <f t="shared" si="6"/>
        <v>58</v>
      </c>
      <c r="G206" s="47">
        <f t="shared" si="7"/>
        <v>0</v>
      </c>
      <c r="H206" s="47" t="s">
        <v>69</v>
      </c>
      <c r="I206" s="47" t="s">
        <v>69</v>
      </c>
      <c r="J206" s="47" t="s">
        <v>69</v>
      </c>
      <c r="K206" s="47">
        <v>58</v>
      </c>
    </row>
    <row r="207" spans="1:11" x14ac:dyDescent="0.2">
      <c r="A207" s="21"/>
      <c r="B207" s="41" t="s">
        <v>59</v>
      </c>
      <c r="C207" s="41" t="s">
        <v>57</v>
      </c>
      <c r="D207" s="11" t="s">
        <v>35</v>
      </c>
      <c r="E207" s="46" t="s">
        <v>17</v>
      </c>
      <c r="F207" s="47">
        <f t="shared" si="6"/>
        <v>299</v>
      </c>
      <c r="G207" s="47">
        <f t="shared" si="7"/>
        <v>10</v>
      </c>
      <c r="H207" s="47">
        <v>2</v>
      </c>
      <c r="I207" s="47">
        <v>1</v>
      </c>
      <c r="J207" s="47">
        <v>7</v>
      </c>
      <c r="K207" s="47">
        <v>289</v>
      </c>
    </row>
    <row r="208" spans="1:11" x14ac:dyDescent="0.2">
      <c r="A208" s="21"/>
      <c r="B208" s="41" t="s">
        <v>59</v>
      </c>
      <c r="C208" s="41" t="s">
        <v>57</v>
      </c>
      <c r="D208" s="11" t="s">
        <v>36</v>
      </c>
      <c r="E208" s="46" t="s">
        <v>16</v>
      </c>
      <c r="F208" s="47">
        <f t="shared" si="6"/>
        <v>357</v>
      </c>
      <c r="G208" s="47">
        <f t="shared" si="7"/>
        <v>10</v>
      </c>
      <c r="H208" s="47">
        <v>2</v>
      </c>
      <c r="I208" s="47">
        <v>1</v>
      </c>
      <c r="J208" s="47">
        <v>7</v>
      </c>
      <c r="K208" s="47">
        <v>347</v>
      </c>
    </row>
    <row r="209" spans="1:11" x14ac:dyDescent="0.2">
      <c r="A209" s="21"/>
      <c r="B209" s="41" t="s">
        <v>59</v>
      </c>
      <c r="C209" s="41" t="s">
        <v>57</v>
      </c>
      <c r="D209" s="11" t="s">
        <v>30</v>
      </c>
      <c r="E209" s="46" t="s">
        <v>15</v>
      </c>
      <c r="F209" s="47">
        <f t="shared" si="6"/>
        <v>644</v>
      </c>
      <c r="G209" s="47">
        <f t="shared" si="7"/>
        <v>20</v>
      </c>
      <c r="H209" s="47">
        <v>3</v>
      </c>
      <c r="I209" s="47" t="s">
        <v>69</v>
      </c>
      <c r="J209" s="47">
        <v>17</v>
      </c>
      <c r="K209" s="47">
        <v>624</v>
      </c>
    </row>
    <row r="210" spans="1:11" x14ac:dyDescent="0.2">
      <c r="A210" s="21"/>
      <c r="B210" s="41" t="s">
        <v>59</v>
      </c>
      <c r="C210" s="41" t="s">
        <v>57</v>
      </c>
      <c r="D210" s="11" t="s">
        <v>37</v>
      </c>
      <c r="E210" s="46" t="s">
        <v>14</v>
      </c>
      <c r="F210" s="47">
        <f t="shared" si="6"/>
        <v>643</v>
      </c>
      <c r="G210" s="47">
        <f t="shared" si="7"/>
        <v>25</v>
      </c>
      <c r="H210" s="47">
        <v>2</v>
      </c>
      <c r="I210" s="47" t="s">
        <v>69</v>
      </c>
      <c r="J210" s="47">
        <v>23</v>
      </c>
      <c r="K210" s="47">
        <v>618</v>
      </c>
    </row>
    <row r="211" spans="1:11" x14ac:dyDescent="0.2">
      <c r="A211" s="21"/>
      <c r="B211" s="41" t="s">
        <v>59</v>
      </c>
      <c r="C211" s="41" t="s">
        <v>57</v>
      </c>
      <c r="D211" s="11" t="s">
        <v>38</v>
      </c>
      <c r="E211" s="46" t="s">
        <v>13</v>
      </c>
      <c r="F211" s="47">
        <f t="shared" si="6"/>
        <v>1287</v>
      </c>
      <c r="G211" s="47">
        <f t="shared" si="7"/>
        <v>45</v>
      </c>
      <c r="H211" s="47">
        <v>5</v>
      </c>
      <c r="I211" s="47" t="s">
        <v>69</v>
      </c>
      <c r="J211" s="47">
        <v>40</v>
      </c>
      <c r="K211" s="47">
        <v>1242</v>
      </c>
    </row>
    <row r="212" spans="1:11" x14ac:dyDescent="0.2">
      <c r="A212" s="21"/>
      <c r="B212" s="41" t="s">
        <v>59</v>
      </c>
      <c r="C212" s="41" t="s">
        <v>57</v>
      </c>
      <c r="D212" s="11" t="s">
        <v>31</v>
      </c>
      <c r="E212" s="46" t="s">
        <v>12</v>
      </c>
      <c r="F212" s="47">
        <f t="shared" si="6"/>
        <v>497</v>
      </c>
      <c r="G212" s="47">
        <f t="shared" si="7"/>
        <v>12</v>
      </c>
      <c r="H212" s="47">
        <v>1</v>
      </c>
      <c r="I212" s="47" t="s">
        <v>69</v>
      </c>
      <c r="J212" s="47">
        <v>11</v>
      </c>
      <c r="K212" s="47">
        <v>485</v>
      </c>
    </row>
    <row r="213" spans="1:11" x14ac:dyDescent="0.2">
      <c r="A213" s="21"/>
      <c r="B213" s="41" t="s">
        <v>59</v>
      </c>
      <c r="C213" s="41" t="s">
        <v>57</v>
      </c>
      <c r="D213" s="11" t="s">
        <v>39</v>
      </c>
      <c r="E213" s="46" t="s">
        <v>11</v>
      </c>
      <c r="F213" s="47">
        <f t="shared" si="6"/>
        <v>447</v>
      </c>
      <c r="G213" s="47">
        <f t="shared" si="7"/>
        <v>13</v>
      </c>
      <c r="H213" s="47">
        <v>3</v>
      </c>
      <c r="I213" s="47" t="s">
        <v>69</v>
      </c>
      <c r="J213" s="47">
        <v>10</v>
      </c>
      <c r="K213" s="47">
        <v>434</v>
      </c>
    </row>
    <row r="214" spans="1:11" x14ac:dyDescent="0.2">
      <c r="A214" s="21"/>
      <c r="B214" s="41" t="s">
        <v>59</v>
      </c>
      <c r="C214" s="41" t="s">
        <v>57</v>
      </c>
      <c r="D214" s="11" t="s">
        <v>40</v>
      </c>
      <c r="E214" s="46" t="s">
        <v>10</v>
      </c>
      <c r="F214" s="47">
        <f t="shared" si="6"/>
        <v>944</v>
      </c>
      <c r="G214" s="47">
        <f t="shared" si="7"/>
        <v>25</v>
      </c>
      <c r="H214" s="47">
        <v>4</v>
      </c>
      <c r="I214" s="47" t="s">
        <v>69</v>
      </c>
      <c r="J214" s="47">
        <v>21</v>
      </c>
      <c r="K214" s="47">
        <v>919</v>
      </c>
    </row>
    <row r="215" spans="1:11" x14ac:dyDescent="0.2">
      <c r="A215" s="21"/>
      <c r="B215" s="41" t="s">
        <v>59</v>
      </c>
      <c r="C215" s="41" t="s">
        <v>57</v>
      </c>
      <c r="D215" s="11" t="s">
        <v>32</v>
      </c>
      <c r="E215" s="46" t="s">
        <v>9</v>
      </c>
      <c r="F215" s="47">
        <f t="shared" si="6"/>
        <v>376</v>
      </c>
      <c r="G215" s="47">
        <f t="shared" si="7"/>
        <v>15</v>
      </c>
      <c r="H215" s="47">
        <v>5</v>
      </c>
      <c r="I215" s="47" t="s">
        <v>69</v>
      </c>
      <c r="J215" s="47">
        <v>10</v>
      </c>
      <c r="K215" s="47">
        <v>361</v>
      </c>
    </row>
    <row r="216" spans="1:11" x14ac:dyDescent="0.2">
      <c r="A216" s="21"/>
      <c r="B216" s="41" t="s">
        <v>59</v>
      </c>
      <c r="C216" s="41" t="s">
        <v>57</v>
      </c>
      <c r="D216" s="11" t="s">
        <v>41</v>
      </c>
      <c r="E216" s="46" t="s">
        <v>8</v>
      </c>
      <c r="F216" s="47">
        <f t="shared" si="6"/>
        <v>378</v>
      </c>
      <c r="G216" s="47">
        <f t="shared" si="7"/>
        <v>23</v>
      </c>
      <c r="H216" s="47">
        <v>2</v>
      </c>
      <c r="I216" s="47" t="s">
        <v>69</v>
      </c>
      <c r="J216" s="47">
        <v>21</v>
      </c>
      <c r="K216" s="47">
        <v>355</v>
      </c>
    </row>
    <row r="217" spans="1:11" x14ac:dyDescent="0.2">
      <c r="A217" s="21"/>
      <c r="B217" s="41" t="s">
        <v>59</v>
      </c>
      <c r="C217" s="41" t="s">
        <v>57</v>
      </c>
      <c r="D217" s="11" t="s">
        <v>42</v>
      </c>
      <c r="E217" s="46" t="s">
        <v>7</v>
      </c>
      <c r="F217" s="47">
        <f t="shared" si="6"/>
        <v>754</v>
      </c>
      <c r="G217" s="47">
        <f t="shared" si="7"/>
        <v>38</v>
      </c>
      <c r="H217" s="47">
        <v>7</v>
      </c>
      <c r="I217" s="47" t="s">
        <v>69</v>
      </c>
      <c r="J217" s="47">
        <v>31</v>
      </c>
      <c r="K217" s="47">
        <v>716</v>
      </c>
    </row>
    <row r="218" spans="1:11" x14ac:dyDescent="0.2">
      <c r="A218" s="21"/>
      <c r="B218" s="41" t="s">
        <v>59</v>
      </c>
      <c r="C218" s="41" t="s">
        <v>57</v>
      </c>
      <c r="D218" s="11" t="s">
        <v>33</v>
      </c>
      <c r="E218" s="46" t="s">
        <v>6</v>
      </c>
      <c r="F218" s="47">
        <f t="shared" si="6"/>
        <v>374</v>
      </c>
      <c r="G218" s="47">
        <f t="shared" si="7"/>
        <v>34</v>
      </c>
      <c r="H218" s="47">
        <v>1</v>
      </c>
      <c r="I218" s="47" t="s">
        <v>69</v>
      </c>
      <c r="J218" s="47">
        <v>33</v>
      </c>
      <c r="K218" s="47">
        <v>340</v>
      </c>
    </row>
    <row r="219" spans="1:11" x14ac:dyDescent="0.2">
      <c r="A219" s="21"/>
      <c r="B219" s="41" t="s">
        <v>59</v>
      </c>
      <c r="C219" s="41" t="s">
        <v>57</v>
      </c>
      <c r="D219" s="11" t="s">
        <v>43</v>
      </c>
      <c r="E219" s="46" t="s">
        <v>5</v>
      </c>
      <c r="F219" s="47">
        <f t="shared" si="6"/>
        <v>348</v>
      </c>
      <c r="G219" s="47">
        <f t="shared" si="7"/>
        <v>31</v>
      </c>
      <c r="H219" s="47">
        <v>3</v>
      </c>
      <c r="I219" s="47">
        <v>1</v>
      </c>
      <c r="J219" s="47">
        <v>27</v>
      </c>
      <c r="K219" s="47">
        <v>317</v>
      </c>
    </row>
    <row r="220" spans="1:11" x14ac:dyDescent="0.2">
      <c r="A220" s="21"/>
      <c r="B220" s="41" t="s">
        <v>59</v>
      </c>
      <c r="C220" s="41" t="s">
        <v>57</v>
      </c>
      <c r="D220" s="11" t="s">
        <v>44</v>
      </c>
      <c r="E220" s="46" t="s">
        <v>4</v>
      </c>
      <c r="F220" s="47">
        <f t="shared" si="6"/>
        <v>722</v>
      </c>
      <c r="G220" s="47">
        <f t="shared" si="7"/>
        <v>65</v>
      </c>
      <c r="H220" s="47">
        <v>4</v>
      </c>
      <c r="I220" s="47">
        <v>1</v>
      </c>
      <c r="J220" s="47">
        <v>60</v>
      </c>
      <c r="K220" s="47">
        <v>657</v>
      </c>
    </row>
    <row r="221" spans="1:11" x14ac:dyDescent="0.2">
      <c r="A221" s="21"/>
      <c r="B221" s="41" t="s">
        <v>59</v>
      </c>
      <c r="C221" s="41" t="s">
        <v>57</v>
      </c>
      <c r="D221" s="11" t="s">
        <v>34</v>
      </c>
      <c r="E221" s="46" t="s">
        <v>3</v>
      </c>
      <c r="F221" s="47">
        <f t="shared" si="6"/>
        <v>218</v>
      </c>
      <c r="G221" s="47">
        <f t="shared" si="7"/>
        <v>17</v>
      </c>
      <c r="H221" s="47" t="s">
        <v>69</v>
      </c>
      <c r="I221" s="47" t="s">
        <v>69</v>
      </c>
      <c r="J221" s="47">
        <v>17</v>
      </c>
      <c r="K221" s="47">
        <v>201</v>
      </c>
    </row>
    <row r="222" spans="1:11" x14ac:dyDescent="0.2">
      <c r="A222" s="21"/>
      <c r="B222" s="41" t="s">
        <v>59</v>
      </c>
      <c r="C222" s="41" t="s">
        <v>57</v>
      </c>
      <c r="D222" s="11" t="s">
        <v>45</v>
      </c>
      <c r="E222" s="48" t="s">
        <v>2</v>
      </c>
      <c r="F222" s="47">
        <f t="shared" si="6"/>
        <v>80</v>
      </c>
      <c r="G222" s="47">
        <f t="shared" si="7"/>
        <v>12</v>
      </c>
      <c r="H222" s="47">
        <v>2</v>
      </c>
      <c r="I222" s="47" t="s">
        <v>69</v>
      </c>
      <c r="J222" s="47">
        <v>10</v>
      </c>
      <c r="K222" s="47">
        <v>68</v>
      </c>
    </row>
    <row r="223" spans="1:11" x14ac:dyDescent="0.2">
      <c r="A223" s="21"/>
      <c r="B223" s="41" t="s">
        <v>59</v>
      </c>
      <c r="C223" s="41" t="s">
        <v>57</v>
      </c>
      <c r="D223" s="11" t="s">
        <v>51</v>
      </c>
      <c r="E223" s="48" t="s">
        <v>61</v>
      </c>
      <c r="F223" s="47">
        <f t="shared" si="6"/>
        <v>78</v>
      </c>
      <c r="G223" s="47">
        <f t="shared" si="7"/>
        <v>8</v>
      </c>
      <c r="H223" s="47" t="s">
        <v>69</v>
      </c>
      <c r="I223" s="47">
        <v>1</v>
      </c>
      <c r="J223" s="47">
        <v>7</v>
      </c>
      <c r="K223" s="47">
        <v>70</v>
      </c>
    </row>
    <row r="224" spans="1:11" ht="27" x14ac:dyDescent="0.2">
      <c r="A224" s="21"/>
      <c r="B224" s="41"/>
      <c r="C224" s="41"/>
      <c r="D224" s="11"/>
      <c r="E224" s="49" t="s">
        <v>95</v>
      </c>
      <c r="F224" s="44"/>
      <c r="G224" s="44"/>
      <c r="H224" s="45"/>
      <c r="I224" s="44"/>
      <c r="J224" s="44"/>
      <c r="K224" s="44"/>
    </row>
    <row r="225" spans="1:23" x14ac:dyDescent="0.2">
      <c r="A225" s="21"/>
      <c r="B225" s="41" t="s">
        <v>59</v>
      </c>
      <c r="C225" s="41" t="s">
        <v>57</v>
      </c>
      <c r="D225" s="11" t="s">
        <v>52</v>
      </c>
      <c r="E225" s="50" t="s">
        <v>60</v>
      </c>
      <c r="F225" s="47">
        <f t="shared" si="6"/>
        <v>376</v>
      </c>
      <c r="G225" s="47">
        <f t="shared" si="7"/>
        <v>37</v>
      </c>
      <c r="H225" s="47">
        <v>2</v>
      </c>
      <c r="I225" s="47">
        <v>1</v>
      </c>
      <c r="J225" s="47">
        <v>34</v>
      </c>
      <c r="K225" s="47">
        <v>339</v>
      </c>
    </row>
    <row r="226" spans="1:23" x14ac:dyDescent="0.2">
      <c r="A226" s="21"/>
      <c r="B226" s="41" t="s">
        <v>59</v>
      </c>
      <c r="C226" s="41" t="s">
        <v>57</v>
      </c>
      <c r="D226" s="52" t="s">
        <v>46</v>
      </c>
      <c r="E226" s="53" t="s">
        <v>1</v>
      </c>
      <c r="F226" s="47">
        <f t="shared" si="6"/>
        <v>3059</v>
      </c>
      <c r="G226" s="47">
        <f t="shared" si="7"/>
        <v>102</v>
      </c>
      <c r="H226" s="47">
        <v>17</v>
      </c>
      <c r="I226" s="47">
        <v>1</v>
      </c>
      <c r="J226" s="47">
        <v>84</v>
      </c>
      <c r="K226" s="47">
        <v>2957</v>
      </c>
    </row>
    <row r="227" spans="1:23" x14ac:dyDescent="0.2">
      <c r="A227" s="21"/>
      <c r="B227" s="56" t="s">
        <v>59</v>
      </c>
      <c r="C227" s="56" t="s">
        <v>57</v>
      </c>
      <c r="D227" s="57" t="s">
        <v>47</v>
      </c>
      <c r="E227" s="58" t="s">
        <v>0</v>
      </c>
      <c r="F227" s="59">
        <f t="shared" si="6"/>
        <v>1381</v>
      </c>
      <c r="G227" s="59">
        <f t="shared" si="7"/>
        <v>118</v>
      </c>
      <c r="H227" s="59">
        <v>7</v>
      </c>
      <c r="I227" s="59">
        <v>2</v>
      </c>
      <c r="J227" s="59">
        <v>109</v>
      </c>
      <c r="K227" s="59">
        <v>1263</v>
      </c>
    </row>
    <row r="229" spans="1:23" ht="11.25" customHeight="1" x14ac:dyDescent="0.2">
      <c r="E229" s="14" t="s">
        <v>93</v>
      </c>
      <c r="F229" s="14"/>
      <c r="G229" s="14"/>
      <c r="H229" s="14"/>
      <c r="I229" s="14"/>
      <c r="J229" s="14"/>
    </row>
    <row r="230" spans="1:23" ht="15.6" customHeight="1" x14ac:dyDescent="0.2">
      <c r="E230" s="16" t="s">
        <v>94</v>
      </c>
      <c r="F230" s="16"/>
      <c r="G230" s="16"/>
      <c r="H230" s="16"/>
      <c r="I230" s="16"/>
      <c r="J230" s="16"/>
      <c r="K230" s="16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</row>
    <row r="231" spans="1:23" ht="15.6" customHeight="1" x14ac:dyDescent="0.2">
      <c r="E231" s="16"/>
      <c r="F231" s="16"/>
      <c r="G231" s="16"/>
      <c r="H231" s="16"/>
      <c r="I231" s="16"/>
      <c r="J231" s="16"/>
      <c r="K231" s="16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</row>
    <row r="232" spans="1:23" ht="10.15" customHeight="1" x14ac:dyDescent="0.2"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</row>
  </sheetData>
  <mergeCells count="10">
    <mergeCell ref="E229:J229"/>
    <mergeCell ref="E230:K231"/>
    <mergeCell ref="E1:K1"/>
    <mergeCell ref="E3:E4"/>
    <mergeCell ref="H3:J3"/>
    <mergeCell ref="H5:K5"/>
    <mergeCell ref="H6:I6"/>
    <mergeCell ref="F3:F4"/>
    <mergeCell ref="G3:G4"/>
    <mergeCell ref="K3:K4"/>
  </mergeCells>
  <pageMargins left="0.78740157480314998" right="0.78740157480314998" top="1.1811023622047201" bottom="0.39370078740157499" header="0.78740157480314998" footer="0.62992125984252001"/>
  <pageSetup paperSize="9" scale="96" firstPageNumber="56" fitToHeight="0" orientation="landscape" useFirstPageNumber="1" r:id="rId1"/>
  <headerFooter>
    <oddHeader>&amp;C&amp;8&amp;P</oddHeader>
    <evenHeader xml:space="preserve">&amp;R&amp;"Arial,Обычный"&amp;8Продолжение таблицы 2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Header xml:space="preserve">&amp;C&amp;"Arial Cyr,Bold" </firstHeader>
  </headerFooter>
  <rowBreaks count="2" manualBreakCount="2">
    <brk id="33" max="16383" man="1"/>
    <brk id="6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sheetData>
    <row r="1" spans="1:2" x14ac:dyDescent="0.25">
      <c r="A1" t="s">
        <v>70</v>
      </c>
      <c r="B1" t="s">
        <v>71</v>
      </c>
    </row>
    <row r="2" spans="1:2" x14ac:dyDescent="0.25">
      <c r="A2" t="s">
        <v>72</v>
      </c>
      <c r="B2" t="s">
        <v>73</v>
      </c>
    </row>
    <row r="3" spans="1:2" x14ac:dyDescent="0.25">
      <c r="A3" t="s">
        <v>74</v>
      </c>
      <c r="B3" t="s">
        <v>75</v>
      </c>
    </row>
    <row r="4" spans="1:2" x14ac:dyDescent="0.25">
      <c r="A4" t="s">
        <v>76</v>
      </c>
      <c r="B4" t="s">
        <v>77</v>
      </c>
    </row>
    <row r="5" spans="1:2" x14ac:dyDescent="0.25">
      <c r="A5" t="s">
        <v>78</v>
      </c>
      <c r="B5" t="s">
        <v>79</v>
      </c>
    </row>
    <row r="6" spans="1:2" x14ac:dyDescent="0.25">
      <c r="A6" t="s">
        <v>80</v>
      </c>
      <c r="B6" t="s">
        <v>81</v>
      </c>
    </row>
    <row r="7" spans="1:2" x14ac:dyDescent="0.25">
      <c r="A7" t="s">
        <v>82</v>
      </c>
      <c r="B7" t="s">
        <v>83</v>
      </c>
    </row>
    <row r="8" spans="1:2" x14ac:dyDescent="0.25">
      <c r="A8" t="s">
        <v>84</v>
      </c>
      <c r="B8" t="s">
        <v>85</v>
      </c>
    </row>
    <row r="9" spans="1:2" x14ac:dyDescent="0.25">
      <c r="A9" t="s">
        <v>86</v>
      </c>
      <c r="B9" t="s">
        <v>87</v>
      </c>
    </row>
    <row r="10" spans="1:2" x14ac:dyDescent="0.25">
      <c r="A10" t="s">
        <v>88</v>
      </c>
      <c r="B10" t="s">
        <v>89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Сахалинская область</vt:lpstr>
      <vt:lpstr>GenParams</vt:lpstr>
      <vt:lpstr>Body</vt:lpstr>
      <vt:lpstr>Shapka</vt:lpstr>
      <vt:lpstr>Sidehead</vt:lpstr>
      <vt:lpstr>TableHeader</vt:lpstr>
      <vt:lpstr>'Сахалинская область'!Заголовки_для_печати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Petcheeva Ekaterina</dc:creator>
  <cp:keywords/>
  <dc:description/>
  <cp:lastModifiedBy>Суроп Олеся Васильевна</cp:lastModifiedBy>
  <cp:lastPrinted>2023-05-30T02:54:19Z</cp:lastPrinted>
  <dcterms:created xsi:type="dcterms:W3CDTF">2022-03-15T10:01:26Z</dcterms:created>
  <dcterms:modified xsi:type="dcterms:W3CDTF">2023-06-09T02:58:05Z</dcterms:modified>
  <cp:category/>
  <cp:contentStatus/>
</cp:coreProperties>
</file>